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28" windowHeight="8556" activeTab="1"/>
  </bookViews>
  <sheets>
    <sheet name="#2_Narrative Form" sheetId="1" r:id="rId1"/>
    <sheet name="#3_Summary" sheetId="2" r:id="rId2"/>
    <sheet name="#4_Detail" sheetId="3" r:id="rId3"/>
    <sheet name="#5_Sched of Personnel" sheetId="4" r:id="rId4"/>
    <sheet name="#6_Spending Plan Wksheet" sheetId="5" r:id="rId5"/>
  </sheets>
  <definedNames>
    <definedName name="_xlnm.Print_Area" localSheetId="1">'#3_Summary'!$A$1:$K$33</definedName>
  </definedNames>
  <calcPr fullCalcOnLoad="1"/>
</workbook>
</file>

<file path=xl/sharedStrings.xml><?xml version="1.0" encoding="utf-8"?>
<sst xmlns="http://schemas.openxmlformats.org/spreadsheetml/2006/main" count="248" uniqueCount="157">
  <si>
    <t>(A)</t>
  </si>
  <si>
    <t>(D)</t>
  </si>
  <si>
    <t>(E)</t>
  </si>
  <si>
    <t>(F)</t>
  </si>
  <si>
    <t>Contractor:</t>
  </si>
  <si>
    <t>Program: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</si>
  <si>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</si>
  <si>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</si>
  <si>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</si>
  <si>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</si>
  <si>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</si>
  <si>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</si>
  <si>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</si>
  <si>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</si>
  <si>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</si>
  <si>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</si>
  <si>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</si>
  <si>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</si>
  <si>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</si>
  <si>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</si>
  <si>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</si>
  <si>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</si>
  <si>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</si>
  <si>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</si>
  <si>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</si>
  <si>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</si>
  <si>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</si>
  <si>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</si>
  <si>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</si>
  <si>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</si>
  <si>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</si>
  <si>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</si>
  <si>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</si>
  <si>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</si>
  <si>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</si>
  <si>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</si>
  <si>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</si>
  <si>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</si>
  <si>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</si>
  <si>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</si>
  <si>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</si>
  <si>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</si>
  <si>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</si>
  <si>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</si>
  <si>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</si>
  <si>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</si>
  <si>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</si>
  <si>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</si>
  <si>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</si>
  <si>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</si>
  <si>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</si>
  <si>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</si>
  <si>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Estimated</t>
  </si>
  <si>
    <t>Costs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</si>
  <si>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</si>
  <si>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</si>
  <si>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</si>
  <si>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</si>
  <si>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</si>
  <si>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</si>
  <si>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</si>
  <si>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</si>
  <si>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</si>
  <si>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</si>
  <si>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</si>
  <si>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</si>
  <si>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</si>
  <si>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</si>
  <si>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</si>
  <si>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</si>
  <si>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</si>
  <si>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</si>
  <si>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</si>
  <si>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</si>
  <si>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</si>
  <si>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</si>
  <si>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</si>
  <si>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</si>
  <si>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</si>
  <si>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</si>
  <si>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</si>
  <si>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</si>
  <si>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</si>
  <si>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</si>
  <si>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</si>
  <si>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</si>
  <si>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</si>
  <si>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</si>
  <si>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</si>
  <si>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</si>
  <si>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</si>
  <si>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</si>
  <si>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</si>
  <si>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</si>
  <si>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</si>
  <si>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</si>
  <si>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</si>
  <si>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</si>
  <si>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</si>
  <si>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</si>
  <si>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</si>
  <si>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</si>
  <si>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</si>
  <si>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</si>
  <si>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</si>
  <si>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</si>
  <si>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</si>
  <si>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</si>
  <si>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</si>
  <si>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</si>
  <si>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Participant Wages</t>
  </si>
  <si>
    <t xml:space="preserve">Breakdown </t>
  </si>
  <si>
    <t>NARRATIVE WORKSHEET FOR PROPOSED BUDGET LINE ITEMS</t>
  </si>
  <si>
    <t xml:space="preserve">Legal Name of Agency: </t>
  </si>
  <si>
    <t>Preparer's Name:</t>
  </si>
  <si>
    <t>Preparer's Telephone &amp; email:</t>
  </si>
  <si>
    <t>A</t>
  </si>
  <si>
    <t>B</t>
  </si>
  <si>
    <t>C</t>
  </si>
  <si>
    <t>D</t>
  </si>
  <si>
    <t>E</t>
  </si>
  <si>
    <t>COST CATEGORY</t>
  </si>
  <si>
    <t>LINE ITEM</t>
  </si>
  <si>
    <t>PROPOSED</t>
  </si>
  <si>
    <t>LINE ITEM %</t>
  </si>
  <si>
    <t>NARRATIVE EXPLANATION OF PROPOSED FUNDING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</si>
  <si>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</si>
  <si>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</si>
  <si>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</si>
  <si>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</si>
  <si>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</si>
  <si>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</si>
  <si>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 xml:space="preserve">    </t>
  </si>
  <si>
    <t xml:space="preserve"> </t>
  </si>
  <si>
    <t>#5000 - CAPITAL COSTS</t>
  </si>
  <si>
    <t>Economic and Workforce Development Department, City of Los Angeles</t>
  </si>
  <si>
    <t>Economic and Workforce Development Department,  City of Los Angeles</t>
  </si>
  <si>
    <t>Work Experience</t>
  </si>
  <si>
    <t>(G + H + I )</t>
  </si>
  <si>
    <t>(L)</t>
  </si>
  <si>
    <t>Funding Stream (WIOA Only):</t>
  </si>
  <si>
    <t>Others</t>
  </si>
  <si>
    <t>(WIOA Only)</t>
  </si>
  <si>
    <t>BREAKDOWN</t>
  </si>
  <si>
    <t>YouthSource Center Operators RFP</t>
  </si>
  <si>
    <t>Program:  YouthSource Center Operators RFP</t>
  </si>
  <si>
    <t>Salaries</t>
  </si>
  <si>
    <t>Leveraged</t>
  </si>
  <si>
    <t>(A + E)</t>
  </si>
  <si>
    <t>BUDGET - STANDARD, Budget Summary  (Rev. July 2018), City of Los Angeles, Economic and Workforce Development Department</t>
  </si>
  <si>
    <t>BUDGET - STANDARD, Budget Detail  (Rev. July 2018), City of Los Angeles, Economic and Workforce Development Department</t>
  </si>
  <si>
    <t>BUDGET - STANDARD, Schedule of Personnel (Rev. July. 2018), City of Los Angeles, Economic and Workforce Development Department</t>
  </si>
  <si>
    <t>BUDGET - STANDARD,  Spending Plan Worksheet (Rev. July 2018), City of Los Angeles, Economic and Workforce Development Department</t>
  </si>
  <si>
    <t>(C x D x E )</t>
  </si>
  <si>
    <t>(B + C + D)</t>
  </si>
  <si>
    <t>(J + K)</t>
  </si>
  <si>
    <t>Resource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</si>
</sst>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b/>
      <sz val="11"/>
      <name val="Arial Black"/>
      <family val="2"/>
    </font>
    <font>
      <b/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wrapText="1"/>
    </xf>
    <xf numFmtId="49" fontId="7" fillId="0" borderId="15" xfId="0" applyNumberFormat="1" applyFont="1" applyBorder="1" applyAlignment="1">
      <alignment horizontal="right" wrapText="1"/>
    </xf>
    <xf numFmtId="165" fontId="7" fillId="0" borderId="16" xfId="0" applyNumberFormat="1" applyFont="1" applyBorder="1" applyAlignment="1">
      <alignment horizontal="center" wrapText="1"/>
    </xf>
    <xf numFmtId="9" fontId="7" fillId="0" borderId="17" xfId="0" applyNumberFormat="1" applyFont="1" applyBorder="1" applyAlignment="1">
      <alignment wrapText="1"/>
    </xf>
    <xf numFmtId="39" fontId="7" fillId="0" borderId="19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165" fontId="7" fillId="0" borderId="17" xfId="0" applyNumberFormat="1" applyFont="1" applyBorder="1" applyAlignment="1">
      <alignment horizontal="center" wrapText="1"/>
    </xf>
    <xf numFmtId="39" fontId="7" fillId="0" borderId="20" xfId="0" applyNumberFormat="1" applyFont="1" applyBorder="1" applyAlignment="1">
      <alignment wrapText="1"/>
    </xf>
    <xf numFmtId="0" fontId="0" fillId="0" borderId="21" xfId="0" applyBorder="1" applyAlignment="1">
      <alignment horizontal="left" wrapText="1"/>
    </xf>
    <xf numFmtId="9" fontId="7" fillId="0" borderId="16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Fill="1" applyBorder="1" applyAlignment="1">
      <alignment wrapText="1"/>
    </xf>
    <xf numFmtId="0" fontId="7" fillId="0" borderId="10" xfId="0" applyFont="1" applyFill="1" applyBorder="1" applyAlignment="1">
      <alignment horizontal="right" wrapText="1"/>
    </xf>
    <xf numFmtId="165" fontId="7" fillId="0" borderId="17" xfId="0" applyNumberFormat="1" applyFont="1" applyFill="1" applyBorder="1" applyAlignment="1">
      <alignment horizontal="center" wrapText="1"/>
    </xf>
    <xf numFmtId="9" fontId="7" fillId="0" borderId="17" xfId="0" applyNumberFormat="1" applyFont="1" applyFill="1" applyBorder="1" applyAlignment="1">
      <alignment wrapText="1"/>
    </xf>
    <xf numFmtId="39" fontId="7" fillId="0" borderId="2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9" fontId="0" fillId="0" borderId="20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39" fontId="8" fillId="0" borderId="19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39" fontId="8" fillId="0" borderId="2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5" fontId="7" fillId="33" borderId="17" xfId="0" applyNumberFormat="1" applyFont="1" applyFill="1" applyBorder="1" applyAlignment="1">
      <alignment horizontal="center" wrapText="1"/>
    </xf>
    <xf numFmtId="9" fontId="7" fillId="33" borderId="17" xfId="0" applyNumberFormat="1" applyFont="1" applyFill="1" applyBorder="1" applyAlignment="1">
      <alignment wrapText="1"/>
    </xf>
    <xf numFmtId="39" fontId="8" fillId="33" borderId="20" xfId="0" applyNumberFormat="1" applyFont="1" applyFill="1" applyBorder="1" applyAlignment="1">
      <alignment wrapText="1"/>
    </xf>
    <xf numFmtId="165" fontId="7" fillId="0" borderId="22" xfId="0" applyNumberFormat="1" applyFont="1" applyBorder="1" applyAlignment="1">
      <alignment horizontal="center" wrapText="1"/>
    </xf>
    <xf numFmtId="9" fontId="7" fillId="0" borderId="23" xfId="0" applyNumberFormat="1" applyFont="1" applyBorder="1" applyAlignment="1">
      <alignment wrapText="1"/>
    </xf>
    <xf numFmtId="39" fontId="8" fillId="0" borderId="24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34" borderId="25" xfId="0" applyFill="1" applyBorder="1" applyAlignment="1">
      <alignment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wrapText="1"/>
    </xf>
    <xf numFmtId="0" fontId="20" fillId="0" borderId="26" xfId="0" applyFont="1" applyBorder="1" applyAlignment="1">
      <alignment horizontal="left" wrapText="1"/>
    </xf>
    <xf numFmtId="49" fontId="7" fillId="0" borderId="26" xfId="0" applyNumberFormat="1" applyFont="1" applyBorder="1" applyAlignment="1">
      <alignment wrapText="1"/>
    </xf>
    <xf numFmtId="49" fontId="7" fillId="0" borderId="28" xfId="0" applyNumberFormat="1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49" fontId="20" fillId="0" borderId="3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2" fontId="4" fillId="0" borderId="21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2" fontId="2" fillId="0" borderId="2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5" fontId="4" fillId="0" borderId="14" xfId="0" applyNumberFormat="1" applyFont="1" applyBorder="1" applyAlignment="1" applyProtection="1">
      <alignment horizontal="left"/>
      <protection locked="0"/>
    </xf>
    <xf numFmtId="5" fontId="2" fillId="0" borderId="0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49" fontId="8" fillId="35" borderId="32" xfId="0" applyNumberFormat="1" applyFont="1" applyFill="1" applyBorder="1" applyAlignment="1" applyProtection="1">
      <alignment horizontal="center"/>
      <protection locked="0"/>
    </xf>
    <xf numFmtId="49" fontId="8" fillId="35" borderId="18" xfId="0" applyNumberFormat="1" applyFont="1" applyFill="1" applyBorder="1" applyAlignment="1" applyProtection="1">
      <alignment horizontal="center"/>
      <protection locked="0"/>
    </xf>
    <xf numFmtId="49" fontId="8" fillId="35" borderId="35" xfId="0" applyNumberFormat="1" applyFont="1" applyFill="1" applyBorder="1" applyAlignment="1" applyProtection="1">
      <alignment horizontal="center"/>
      <protection locked="0"/>
    </xf>
    <xf numFmtId="49" fontId="8" fillId="35" borderId="33" xfId="0" applyNumberFormat="1" applyFont="1" applyFill="1" applyBorder="1" applyAlignment="1" applyProtection="1">
      <alignment horizontal="center"/>
      <protection locked="0"/>
    </xf>
    <xf numFmtId="49" fontId="8" fillId="35" borderId="21" xfId="0" applyNumberFormat="1" applyFont="1" applyFill="1" applyBorder="1" applyAlignment="1" applyProtection="1">
      <alignment horizontal="center"/>
      <protection locked="0"/>
    </xf>
    <xf numFmtId="49" fontId="8" fillId="35" borderId="36" xfId="0" applyNumberFormat="1" applyFont="1" applyFill="1" applyBorder="1" applyAlignment="1" applyProtection="1">
      <alignment horizontal="center"/>
      <protection locked="0"/>
    </xf>
    <xf numFmtId="49" fontId="8" fillId="35" borderId="0" xfId="0" applyNumberFormat="1" applyFont="1" applyFill="1" applyBorder="1" applyAlignment="1" applyProtection="1">
      <alignment horizontal="center"/>
      <protection locked="0"/>
    </xf>
    <xf numFmtId="49" fontId="8" fillId="35" borderId="21" xfId="0" applyNumberFormat="1" applyFont="1" applyFill="1" applyBorder="1" applyAlignment="1" applyProtection="1">
      <alignment horizontal="left"/>
      <protection locked="0"/>
    </xf>
    <xf numFmtId="49" fontId="8" fillId="35" borderId="34" xfId="0" applyNumberFormat="1" applyFont="1" applyFill="1" applyBorder="1" applyAlignment="1" applyProtection="1">
      <alignment horizontal="center"/>
      <protection locked="0"/>
    </xf>
    <xf numFmtId="49" fontId="8" fillId="35" borderId="15" xfId="0" applyNumberFormat="1" applyFont="1" applyFill="1" applyBorder="1" applyAlignment="1" applyProtection="1">
      <alignment horizontal="left"/>
      <protection locked="0"/>
    </xf>
    <xf numFmtId="49" fontId="8" fillId="35" borderId="16" xfId="0" applyNumberFormat="1" applyFont="1" applyFill="1" applyBorder="1" applyAlignment="1" applyProtection="1">
      <alignment horizontal="center"/>
      <protection locked="0"/>
    </xf>
    <xf numFmtId="49" fontId="8" fillId="35" borderId="13" xfId="0" applyNumberFormat="1" applyFont="1" applyFill="1" applyBorder="1" applyAlignment="1" applyProtection="1">
      <alignment horizontal="center"/>
      <protection locked="0"/>
    </xf>
    <xf numFmtId="49" fontId="10" fillId="34" borderId="37" xfId="0" applyNumberFormat="1" applyFont="1" applyFill="1" applyBorder="1" applyAlignment="1" applyProtection="1">
      <alignment/>
      <protection locked="0"/>
    </xf>
    <xf numFmtId="49" fontId="10" fillId="34" borderId="10" xfId="0" applyNumberFormat="1" applyFont="1" applyFill="1" applyBorder="1" applyAlignment="1" applyProtection="1">
      <alignment/>
      <protection locked="0"/>
    </xf>
    <xf numFmtId="0" fontId="10" fillId="34" borderId="17" xfId="0" applyFont="1" applyFill="1" applyBorder="1" applyAlignment="1" applyProtection="1">
      <alignment/>
      <protection locked="0"/>
    </xf>
    <xf numFmtId="49" fontId="15" fillId="0" borderId="37" xfId="0" applyNumberFormat="1" applyFont="1" applyBorder="1" applyAlignment="1" applyProtection="1">
      <alignment/>
      <protection locked="0"/>
    </xf>
    <xf numFmtId="49" fontId="15" fillId="0" borderId="10" xfId="0" applyNumberFormat="1" applyFont="1" applyBorder="1" applyAlignment="1" applyProtection="1">
      <alignment/>
      <protection locked="0"/>
    </xf>
    <xf numFmtId="37" fontId="15" fillId="0" borderId="10" xfId="0" applyNumberFormat="1" applyFont="1" applyBorder="1" applyAlignment="1" applyProtection="1">
      <alignment/>
      <protection locked="0"/>
    </xf>
    <xf numFmtId="9" fontId="15" fillId="0" borderId="10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Alignment="1" applyProtection="1">
      <alignment/>
      <protection locked="0"/>
    </xf>
    <xf numFmtId="37" fontId="15" fillId="0" borderId="17" xfId="0" applyNumberFormat="1" applyFont="1" applyFill="1" applyBorder="1" applyAlignment="1" applyProtection="1">
      <alignment/>
      <protection locked="0"/>
    </xf>
    <xf numFmtId="37" fontId="16" fillId="0" borderId="17" xfId="0" applyNumberFormat="1" applyFont="1" applyBorder="1" applyAlignment="1" applyProtection="1">
      <alignment/>
      <protection locked="0"/>
    </xf>
    <xf numFmtId="49" fontId="4" fillId="0" borderId="37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7" fontId="4" fillId="36" borderId="10" xfId="0" applyNumberFormat="1" applyFont="1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 locked="0"/>
    </xf>
    <xf numFmtId="37" fontId="18" fillId="37" borderId="10" xfId="0" applyNumberFormat="1" applyFont="1" applyFill="1" applyBorder="1" applyAlignment="1" applyProtection="1">
      <alignment horizontal="center"/>
      <protection locked="0"/>
    </xf>
    <xf numFmtId="37" fontId="10" fillId="34" borderId="17" xfId="0" applyNumberFormat="1" applyFont="1" applyFill="1" applyBorder="1" applyAlignment="1" applyProtection="1">
      <alignment/>
      <protection locked="0"/>
    </xf>
    <xf numFmtId="49" fontId="15" fillId="0" borderId="14" xfId="0" applyNumberFormat="1" applyFont="1" applyBorder="1" applyAlignment="1" applyProtection="1">
      <alignment/>
      <protection locked="0"/>
    </xf>
    <xf numFmtId="37" fontId="15" fillId="36" borderId="10" xfId="0" applyNumberFormat="1" applyFont="1" applyFill="1" applyBorder="1" applyAlignment="1" applyProtection="1">
      <alignment/>
      <protection locked="0"/>
    </xf>
    <xf numFmtId="10" fontId="15" fillId="0" borderId="10" xfId="0" applyNumberFormat="1" applyFont="1" applyBorder="1" applyAlignment="1" applyProtection="1">
      <alignment horizontal="center"/>
      <protection locked="0"/>
    </xf>
    <xf numFmtId="37" fontId="15" fillId="36" borderId="17" xfId="0" applyNumberFormat="1" applyFont="1" applyFill="1" applyBorder="1" applyAlignment="1" applyProtection="1">
      <alignment/>
      <protection locked="0"/>
    </xf>
    <xf numFmtId="37" fontId="4" fillId="36" borderId="17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7" fontId="15" fillId="0" borderId="17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/>
      <protection/>
    </xf>
    <xf numFmtId="0" fontId="13" fillId="35" borderId="35" xfId="0" applyFont="1" applyFill="1" applyBorder="1" applyAlignment="1" applyProtection="1">
      <alignment horizontal="center"/>
      <protection locked="0"/>
    </xf>
    <xf numFmtId="0" fontId="13" fillId="35" borderId="17" xfId="0" applyFont="1" applyFill="1" applyBorder="1" applyAlignment="1" applyProtection="1">
      <alignment horizontal="center"/>
      <protection locked="0"/>
    </xf>
    <xf numFmtId="0" fontId="13" fillId="35" borderId="16" xfId="0" applyFont="1" applyFill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37" fontId="15" fillId="0" borderId="17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8" fillId="35" borderId="11" xfId="0" applyNumberFormat="1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49" fontId="8" fillId="35" borderId="0" xfId="0" applyNumberFormat="1" applyFont="1" applyFill="1" applyBorder="1" applyAlignment="1" applyProtection="1">
      <alignment horizontal="left"/>
      <protection locked="0"/>
    </xf>
    <xf numFmtId="49" fontId="22" fillId="36" borderId="37" xfId="0" applyNumberFormat="1" applyFont="1" applyFill="1" applyBorder="1" applyAlignment="1" applyProtection="1">
      <alignment/>
      <protection locked="0"/>
    </xf>
    <xf numFmtId="49" fontId="22" fillId="36" borderId="14" xfId="0" applyNumberFormat="1" applyFont="1" applyFill="1" applyBorder="1" applyAlignment="1" applyProtection="1">
      <alignment/>
      <protection locked="0"/>
    </xf>
    <xf numFmtId="49" fontId="22" fillId="36" borderId="10" xfId="0" applyNumberFormat="1" applyFont="1" applyFill="1" applyBorder="1" applyAlignment="1" applyProtection="1">
      <alignment/>
      <protection locked="0"/>
    </xf>
    <xf numFmtId="37" fontId="22" fillId="36" borderId="17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7" fillId="0" borderId="37" xfId="0" applyNumberFormat="1" applyFont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37" fontId="7" fillId="0" borderId="17" xfId="0" applyNumberFormat="1" applyFont="1" applyBorder="1" applyAlignment="1" applyProtection="1">
      <alignment/>
      <protection locked="0"/>
    </xf>
    <xf numFmtId="49" fontId="21" fillId="0" borderId="37" xfId="0" applyNumberFormat="1" applyFont="1" applyBorder="1" applyAlignment="1" applyProtection="1">
      <alignment/>
      <protection locked="0"/>
    </xf>
    <xf numFmtId="49" fontId="21" fillId="0" borderId="14" xfId="0" applyNumberFormat="1" applyFont="1" applyBorder="1" applyAlignment="1" applyProtection="1">
      <alignment/>
      <protection locked="0"/>
    </xf>
    <xf numFmtId="49" fontId="21" fillId="0" borderId="10" xfId="0" applyNumberFormat="1" applyFont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12" fillId="0" borderId="37" xfId="0" applyNumberFormat="1" applyFont="1" applyBorder="1" applyAlignment="1" applyProtection="1">
      <alignment/>
      <protection locked="0"/>
    </xf>
    <xf numFmtId="49" fontId="12" fillId="0" borderId="14" xfId="0" applyNumberFormat="1" applyFont="1" applyBorder="1" applyAlignment="1" applyProtection="1">
      <alignment/>
      <protection locked="0"/>
    </xf>
    <xf numFmtId="49" fontId="12" fillId="0" borderId="10" xfId="0" applyNumberFormat="1" applyFont="1" applyBorder="1" applyAlignment="1" applyProtection="1">
      <alignment/>
      <protection locked="0"/>
    </xf>
    <xf numFmtId="39" fontId="12" fillId="0" borderId="17" xfId="0" applyNumberFormat="1" applyFont="1" applyBorder="1" applyAlignment="1" applyProtection="1">
      <alignment/>
      <protection locked="0"/>
    </xf>
    <xf numFmtId="49" fontId="15" fillId="0" borderId="32" xfId="0" applyNumberFormat="1" applyFont="1" applyBorder="1" applyAlignment="1" applyProtection="1">
      <alignment/>
      <protection locked="0"/>
    </xf>
    <xf numFmtId="49" fontId="19" fillId="0" borderId="14" xfId="0" applyNumberFormat="1" applyFont="1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/>
      <protection locked="0"/>
    </xf>
    <xf numFmtId="49" fontId="15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15" fillId="0" borderId="33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/>
      <protection locked="0"/>
    </xf>
    <xf numFmtId="49" fontId="1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19" fillId="0" borderId="14" xfId="0" applyNumberFormat="1" applyFont="1" applyBorder="1" applyAlignment="1" applyProtection="1">
      <alignment horizontal="left"/>
      <protection locked="0"/>
    </xf>
    <xf numFmtId="5" fontId="19" fillId="0" borderId="13" xfId="0" applyNumberFormat="1" applyFont="1" applyBorder="1" applyAlignment="1" applyProtection="1">
      <alignment horizontal="left"/>
      <protection locked="0"/>
    </xf>
    <xf numFmtId="7" fontId="15" fillId="0" borderId="0" xfId="0" applyNumberFormat="1" applyFont="1" applyBorder="1" applyAlignment="1" applyProtection="1">
      <alignment horizontal="left"/>
      <protection locked="0"/>
    </xf>
    <xf numFmtId="49" fontId="15" fillId="0" borderId="34" xfId="0" applyNumberFormat="1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13" fillId="35" borderId="32" xfId="0" applyFont="1" applyFill="1" applyBorder="1" applyAlignment="1" applyProtection="1">
      <alignment horizontal="center"/>
      <protection locked="0"/>
    </xf>
    <xf numFmtId="0" fontId="13" fillId="35" borderId="11" xfId="0" applyFont="1" applyFill="1" applyBorder="1" applyAlignment="1" applyProtection="1">
      <alignment horizontal="center"/>
      <protection locked="0"/>
    </xf>
    <xf numFmtId="0" fontId="13" fillId="35" borderId="18" xfId="0" applyFont="1" applyFill="1" applyBorder="1" applyAlignment="1" applyProtection="1">
      <alignment horizontal="center"/>
      <protection locked="0"/>
    </xf>
    <xf numFmtId="0" fontId="13" fillId="35" borderId="36" xfId="0" applyFont="1" applyFill="1" applyBorder="1" applyAlignment="1" applyProtection="1">
      <alignment horizontal="center"/>
      <protection locked="0"/>
    </xf>
    <xf numFmtId="0" fontId="13" fillId="35" borderId="34" xfId="0" applyFont="1" applyFill="1" applyBorder="1" applyAlignment="1" applyProtection="1">
      <alignment horizontal="center"/>
      <protection locked="0"/>
    </xf>
    <xf numFmtId="0" fontId="13" fillId="35" borderId="13" xfId="0" applyFont="1" applyFill="1" applyBorder="1" applyAlignment="1" applyProtection="1">
      <alignment horizontal="center"/>
      <protection locked="0"/>
    </xf>
    <xf numFmtId="0" fontId="13" fillId="35" borderId="15" xfId="0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37" fontId="15" fillId="0" borderId="17" xfId="0" applyNumberFormat="1" applyFont="1" applyBorder="1" applyAlignment="1" applyProtection="1">
      <alignment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37" fontId="21" fillId="0" borderId="17" xfId="0" applyNumberFormat="1" applyFont="1" applyBorder="1" applyAlignment="1" applyProtection="1">
      <alignment/>
      <protection/>
    </xf>
    <xf numFmtId="37" fontId="8" fillId="0" borderId="17" xfId="0" applyNumberFormat="1" applyFont="1" applyBorder="1" applyAlignment="1" applyProtection="1">
      <alignment/>
      <protection/>
    </xf>
    <xf numFmtId="49" fontId="8" fillId="35" borderId="21" xfId="0" applyNumberFormat="1" applyFont="1" applyFill="1" applyBorder="1" applyAlignment="1" applyProtection="1">
      <alignment horizontal="center"/>
      <protection locked="0"/>
    </xf>
    <xf numFmtId="49" fontId="8" fillId="35" borderId="15" xfId="0" applyNumberFormat="1" applyFont="1" applyFill="1" applyBorder="1" applyAlignment="1" applyProtection="1">
      <alignment horizontal="center"/>
      <protection locked="0"/>
    </xf>
    <xf numFmtId="37" fontId="16" fillId="0" borderId="17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15" fillId="0" borderId="17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164" fontId="12" fillId="0" borderId="17" xfId="0" applyNumberFormat="1" applyFont="1" applyBorder="1" applyAlignment="1" applyProtection="1">
      <alignment horizontal="center"/>
      <protection/>
    </xf>
    <xf numFmtId="37" fontId="15" fillId="0" borderId="17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8" fillId="35" borderId="16" xfId="0" applyNumberFormat="1" applyFont="1" applyFill="1" applyBorder="1" applyAlignment="1" applyProtection="1">
      <alignment horizontal="center"/>
      <protection locked="0"/>
    </xf>
    <xf numFmtId="0" fontId="0" fillId="38" borderId="35" xfId="0" applyFill="1" applyBorder="1" applyAlignment="1" applyProtection="1">
      <alignment/>
      <protection locked="0"/>
    </xf>
    <xf numFmtId="37" fontId="15" fillId="0" borderId="17" xfId="0" applyNumberFormat="1" applyFont="1" applyFill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 horizontal="center"/>
      <protection/>
    </xf>
    <xf numFmtId="37" fontId="4" fillId="36" borderId="10" xfId="0" applyNumberFormat="1" applyFont="1" applyFill="1" applyBorder="1" applyAlignment="1" applyProtection="1">
      <alignment/>
      <protection/>
    </xf>
    <xf numFmtId="0" fontId="20" fillId="33" borderId="30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left" wrapText="1"/>
    </xf>
    <xf numFmtId="49" fontId="8" fillId="0" borderId="38" xfId="0" applyNumberFormat="1" applyFont="1" applyBorder="1" applyAlignment="1">
      <alignment horizontal="right" wrapText="1"/>
    </xf>
    <xf numFmtId="0" fontId="13" fillId="0" borderId="38" xfId="0" applyFont="1" applyBorder="1" applyAlignment="1">
      <alignment horizontal="right" wrapText="1"/>
    </xf>
    <xf numFmtId="0" fontId="20" fillId="0" borderId="39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49" fontId="20" fillId="0" borderId="39" xfId="0" applyNumberFormat="1" applyFont="1" applyBorder="1" applyAlignment="1">
      <alignment horizontal="left" wrapText="1"/>
    </xf>
    <xf numFmtId="49" fontId="20" fillId="0" borderId="17" xfId="0" applyNumberFormat="1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left" wrapText="1"/>
    </xf>
    <xf numFmtId="0" fontId="20" fillId="0" borderId="39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/>
    </xf>
    <xf numFmtId="49" fontId="8" fillId="35" borderId="2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35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4" borderId="40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13" fillId="35" borderId="35" xfId="0" applyNumberFormat="1" applyFont="1" applyFill="1" applyBorder="1" applyAlignment="1">
      <alignment horizontal="center" vertical="center"/>
    </xf>
    <xf numFmtId="49" fontId="8" fillId="35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3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35" borderId="37" xfId="0" applyFont="1" applyFill="1" applyBorder="1" applyAlignment="1" applyProtection="1">
      <alignment horizontal="center"/>
      <protection locked="0"/>
    </xf>
    <xf numFmtId="0" fontId="13" fillId="35" borderId="14" xfId="0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 applyProtection="1">
      <alignment horizontal="center"/>
      <protection locked="0"/>
    </xf>
    <xf numFmtId="0" fontId="14" fillId="34" borderId="37" xfId="0" applyFont="1" applyFill="1" applyBorder="1" applyAlignment="1" applyProtection="1">
      <alignment horizontal="center"/>
      <protection locked="0"/>
    </xf>
    <xf numFmtId="0" fontId="14" fillId="34" borderId="14" xfId="0" applyFont="1" applyFill="1" applyBorder="1" applyAlignment="1" applyProtection="1">
      <alignment horizontal="center"/>
      <protection locked="0"/>
    </xf>
    <xf numFmtId="49" fontId="16" fillId="0" borderId="13" xfId="0" applyNumberFormat="1" applyFont="1" applyBorder="1" applyAlignment="1" applyProtection="1">
      <alignment horizontal="center"/>
      <protection locked="0"/>
    </xf>
    <xf numFmtId="49" fontId="16" fillId="0" borderId="14" xfId="0" applyNumberFormat="1" applyFont="1" applyBorder="1" applyAlignment="1" applyProtection="1">
      <alignment horizontal="center"/>
      <protection locked="0"/>
    </xf>
    <xf numFmtId="49" fontId="17" fillId="0" borderId="14" xfId="52" applyNumberFormat="1" applyBorder="1" applyAlignment="1" applyProtection="1">
      <alignment horizontal="center"/>
      <protection locked="0"/>
    </xf>
    <xf numFmtId="0" fontId="11" fillId="34" borderId="32" xfId="0" applyFont="1" applyFill="1" applyBorder="1" applyAlignment="1" applyProtection="1">
      <alignment horizontal="center"/>
      <protection locked="0"/>
    </xf>
    <xf numFmtId="0" fontId="11" fillId="34" borderId="11" xfId="0" applyFont="1" applyFill="1" applyBorder="1" applyAlignment="1" applyProtection="1">
      <alignment horizontal="center"/>
      <protection locked="0"/>
    </xf>
    <xf numFmtId="0" fontId="10" fillId="34" borderId="34" xfId="0" applyFont="1" applyFill="1" applyBorder="1" applyAlignment="1" applyProtection="1">
      <alignment horizontal="center"/>
      <protection locked="0"/>
    </xf>
    <xf numFmtId="0" fontId="10" fillId="34" borderId="13" xfId="0" applyFont="1" applyFill="1" applyBorder="1" applyAlignment="1" applyProtection="1">
      <alignment horizontal="center"/>
      <protection locked="0"/>
    </xf>
    <xf numFmtId="0" fontId="13" fillId="35" borderId="17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3" fillId="35" borderId="33" xfId="0" applyFont="1" applyFill="1" applyBorder="1" applyAlignment="1" applyProtection="1">
      <alignment horizontal="center"/>
      <protection locked="0"/>
    </xf>
    <xf numFmtId="0" fontId="13" fillId="35" borderId="0" xfId="0" applyFont="1" applyFill="1" applyBorder="1" applyAlignment="1" applyProtection="1">
      <alignment horizontal="center"/>
      <protection locked="0"/>
    </xf>
    <xf numFmtId="0" fontId="13" fillId="35" borderId="21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34" borderId="21" xfId="0" applyFont="1" applyFill="1" applyBorder="1" applyAlignment="1" applyProtection="1">
      <alignment horizontal="center"/>
      <protection locked="0"/>
    </xf>
    <xf numFmtId="49" fontId="3" fillId="35" borderId="37" xfId="0" applyNumberFormat="1" applyFont="1" applyFill="1" applyBorder="1" applyAlignment="1" applyProtection="1">
      <alignment horizontal="center"/>
      <protection locked="0"/>
    </xf>
    <xf numFmtId="49" fontId="3" fillId="35" borderId="14" xfId="0" applyNumberFormat="1" applyFont="1" applyFill="1" applyBorder="1" applyAlignment="1" applyProtection="1">
      <alignment horizontal="center"/>
      <protection locked="0"/>
    </xf>
    <xf numFmtId="49" fontId="3" fillId="35" borderId="10" xfId="0" applyNumberFormat="1" applyFont="1" applyFill="1" applyBorder="1" applyAlignment="1" applyProtection="1">
      <alignment horizontal="center"/>
      <protection locked="0"/>
    </xf>
    <xf numFmtId="49" fontId="8" fillId="35" borderId="14" xfId="0" applyNumberFormat="1" applyFont="1" applyFill="1" applyBorder="1" applyAlignment="1" applyProtection="1">
      <alignment horizontal="center"/>
      <protection locked="0"/>
    </xf>
    <xf numFmtId="49" fontId="8" fillId="35" borderId="10" xfId="0" applyNumberFormat="1" applyFont="1" applyFill="1" applyBorder="1" applyAlignment="1" applyProtection="1">
      <alignment horizontal="center"/>
      <protection locked="0"/>
    </xf>
    <xf numFmtId="49" fontId="8" fillId="35" borderId="37" xfId="0" applyNumberFormat="1" applyFont="1" applyFill="1" applyBorder="1" applyAlignment="1" applyProtection="1">
      <alignment horizontal="center"/>
      <protection locked="0"/>
    </xf>
    <xf numFmtId="0" fontId="9" fillId="34" borderId="32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8" xfId="0" applyFont="1" applyFill="1" applyBorder="1" applyAlignment="1" applyProtection="1">
      <alignment horizontal="center"/>
      <protection locked="0"/>
    </xf>
    <xf numFmtId="0" fontId="5" fillId="34" borderId="34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49" fontId="8" fillId="35" borderId="33" xfId="0" applyNumberFormat="1" applyFont="1" applyFill="1" applyBorder="1" applyAlignment="1" applyProtection="1">
      <alignment horizontal="center"/>
      <protection locked="0"/>
    </xf>
    <xf numFmtId="49" fontId="8" fillId="35" borderId="21" xfId="0" applyNumberFormat="1" applyFont="1" applyFill="1" applyBorder="1" applyAlignment="1" applyProtection="1">
      <alignment horizontal="center"/>
      <protection locked="0"/>
    </xf>
    <xf numFmtId="49" fontId="3" fillId="38" borderId="32" xfId="0" applyNumberFormat="1" applyFont="1" applyFill="1" applyBorder="1" applyAlignment="1" applyProtection="1">
      <alignment horizontal="center"/>
      <protection locked="0"/>
    </xf>
    <xf numFmtId="49" fontId="3" fillId="38" borderId="14" xfId="0" applyNumberFormat="1" applyFont="1" applyFill="1" applyBorder="1" applyAlignment="1" applyProtection="1">
      <alignment horizontal="center"/>
      <protection locked="0"/>
    </xf>
    <xf numFmtId="49" fontId="3" fillId="38" borderId="1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0" fontId="10" fillId="34" borderId="15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63" zoomScaleNormal="63" zoomScalePageLayoutView="0" workbookViewId="0" topLeftCell="A1">
      <selection activeCell="L26" sqref="L26"/>
    </sheetView>
  </sheetViews>
  <sheetFormatPr defaultColWidth="9.140625" defaultRowHeight="22.5" customHeight="1"/>
  <cols>
    <col min="1" max="1" width="20.28125" style="1" customWidth="1"/>
    <col min="2" max="2" width="2.00390625" style="1" customWidth="1"/>
    <col min="3" max="3" width="44.28125" style="0" customWidth="1"/>
    <col min="4" max="4" width="16.7109375" style="45" customWidth="1"/>
    <col min="5" max="5" width="13.140625" style="0" customWidth="1"/>
    <col min="6" max="6" width="147.28125" style="17" customWidth="1"/>
  </cols>
  <sheetData>
    <row r="1" spans="1:6" ht="22.5" customHeight="1">
      <c r="A1" s="46"/>
      <c r="B1" s="234" t="s">
        <v>112</v>
      </c>
      <c r="C1" s="235"/>
      <c r="D1" s="235"/>
      <c r="E1" s="235"/>
      <c r="F1" s="236"/>
    </row>
    <row r="2" spans="1:6" ht="22.5" customHeight="1">
      <c r="A2" s="237" t="s">
        <v>113</v>
      </c>
      <c r="B2" s="238"/>
      <c r="C2" s="2"/>
      <c r="D2" s="3" t="s">
        <v>114</v>
      </c>
      <c r="E2" s="239"/>
      <c r="F2" s="240"/>
    </row>
    <row r="3" spans="1:6" ht="22.5" customHeight="1">
      <c r="A3" s="247" t="s">
        <v>145</v>
      </c>
      <c r="B3" s="242"/>
      <c r="C3" s="248"/>
      <c r="D3" s="241" t="s">
        <v>115</v>
      </c>
      <c r="E3" s="242"/>
      <c r="F3" s="4"/>
    </row>
    <row r="4" spans="1:6" ht="22.5" customHeight="1">
      <c r="A4" s="47"/>
      <c r="B4" s="5"/>
      <c r="C4" s="6"/>
      <c r="D4" s="7"/>
      <c r="E4" s="5"/>
      <c r="F4" s="4"/>
    </row>
    <row r="5" spans="1:6" ht="22.5" customHeight="1">
      <c r="A5" s="223" t="s">
        <v>116</v>
      </c>
      <c r="B5" s="224"/>
      <c r="C5" s="8" t="s">
        <v>117</v>
      </c>
      <c r="D5" s="9" t="s">
        <v>118</v>
      </c>
      <c r="E5" s="10" t="s">
        <v>119</v>
      </c>
      <c r="F5" s="11" t="s">
        <v>120</v>
      </c>
    </row>
    <row r="6" spans="1:6" ht="22.5" customHeight="1">
      <c r="A6" s="225" t="s">
        <v>121</v>
      </c>
      <c r="B6" s="226"/>
      <c r="C6" s="231" t="s">
        <v>122</v>
      </c>
      <c r="D6" s="231" t="s">
        <v>123</v>
      </c>
      <c r="E6" s="243" t="s">
        <v>124</v>
      </c>
      <c r="F6" s="244" t="s">
        <v>125</v>
      </c>
    </row>
    <row r="7" spans="1:6" ht="22.5" customHeight="1">
      <c r="A7" s="227"/>
      <c r="B7" s="228"/>
      <c r="C7" s="232"/>
      <c r="D7" s="232"/>
      <c r="E7" s="232"/>
      <c r="F7" s="245"/>
    </row>
    <row r="8" spans="1:6" ht="22.5" customHeight="1">
      <c r="A8" s="227"/>
      <c r="B8" s="228"/>
      <c r="C8" s="232"/>
      <c r="D8" s="232"/>
      <c r="E8" s="232"/>
      <c r="F8" s="245"/>
    </row>
    <row r="9" spans="1:6" ht="22.5" customHeight="1">
      <c r="A9" s="229"/>
      <c r="B9" s="230"/>
      <c r="C9" s="233"/>
      <c r="D9" s="233"/>
      <c r="E9" s="233"/>
      <c r="F9" s="246"/>
    </row>
    <row r="10" spans="1:6" ht="22.5" customHeight="1">
      <c r="A10" s="215" t="s">
        <v>126</v>
      </c>
      <c r="B10" s="216"/>
      <c r="C10" s="216"/>
      <c r="D10" s="216"/>
      <c r="E10" s="216"/>
      <c r="F10" s="217"/>
    </row>
    <row r="11" spans="1:6" s="17" customFormat="1" ht="22.5" customHeight="1">
      <c r="A11" s="48"/>
      <c r="B11" s="12"/>
      <c r="C11" s="13"/>
      <c r="D11" s="14"/>
      <c r="E11" s="15"/>
      <c r="F11" s="16"/>
    </row>
    <row r="12" spans="1:6" s="17" customFormat="1" ht="22.5" customHeight="1">
      <c r="A12" s="221"/>
      <c r="B12" s="222"/>
      <c r="C12" s="18"/>
      <c r="D12" s="19"/>
      <c r="E12" s="15"/>
      <c r="F12" s="20"/>
    </row>
    <row r="13" spans="1:6" s="17" customFormat="1" ht="22.5" customHeight="1">
      <c r="A13" s="49" t="s">
        <v>127</v>
      </c>
      <c r="B13" s="21"/>
      <c r="C13" s="13"/>
      <c r="D13" s="14"/>
      <c r="E13" s="22"/>
      <c r="F13" s="16"/>
    </row>
    <row r="14" spans="1:6" s="17" customFormat="1" ht="22.5" customHeight="1">
      <c r="A14" s="48"/>
      <c r="B14" s="12"/>
      <c r="C14" s="13"/>
      <c r="D14" s="14"/>
      <c r="E14" s="22"/>
      <c r="F14" s="16"/>
    </row>
    <row r="15" spans="1:6" s="17" customFormat="1" ht="22.5" customHeight="1">
      <c r="A15" s="50"/>
      <c r="B15" s="23"/>
      <c r="C15" s="18"/>
      <c r="D15" s="19"/>
      <c r="E15" s="15"/>
      <c r="F15" s="20"/>
    </row>
    <row r="16" spans="1:6" s="17" customFormat="1" ht="22.5" customHeight="1">
      <c r="A16" s="50"/>
      <c r="B16" s="23"/>
      <c r="C16" s="18"/>
      <c r="D16" s="19"/>
      <c r="E16" s="15"/>
      <c r="F16" s="20"/>
    </row>
    <row r="17" spans="1:6" s="17" customFormat="1" ht="22.5" customHeight="1">
      <c r="A17" s="50"/>
      <c r="B17" s="23"/>
      <c r="C17" s="18"/>
      <c r="D17" s="19"/>
      <c r="E17" s="15"/>
      <c r="F17" s="20"/>
    </row>
    <row r="18" spans="1:6" s="17" customFormat="1" ht="22.5" customHeight="1">
      <c r="A18" s="50"/>
      <c r="B18" s="23"/>
      <c r="C18" s="18"/>
      <c r="D18" s="19"/>
      <c r="E18" s="15"/>
      <c r="F18" s="20"/>
    </row>
    <row r="19" spans="1:6" s="17" customFormat="1" ht="22.5" customHeight="1">
      <c r="A19" s="50"/>
      <c r="B19" s="23"/>
      <c r="C19" s="18"/>
      <c r="D19" s="19"/>
      <c r="E19" s="15"/>
      <c r="F19" s="20"/>
    </row>
    <row r="20" spans="1:6" s="17" customFormat="1" ht="22.5" customHeight="1">
      <c r="A20" s="50"/>
      <c r="B20" s="23"/>
      <c r="C20" s="18"/>
      <c r="D20" s="19"/>
      <c r="E20" s="15"/>
      <c r="F20" s="20"/>
    </row>
    <row r="21" spans="1:6" s="17" customFormat="1" ht="22.5" customHeight="1">
      <c r="A21" s="50"/>
      <c r="B21" s="23"/>
      <c r="C21" s="18"/>
      <c r="D21" s="19"/>
      <c r="E21" s="15"/>
      <c r="F21" s="20"/>
    </row>
    <row r="22" spans="1:6" s="17" customFormat="1" ht="22.5" customHeight="1">
      <c r="A22" s="50"/>
      <c r="B22" s="23"/>
      <c r="C22" s="18"/>
      <c r="D22" s="19"/>
      <c r="E22" s="15"/>
      <c r="F22" s="20"/>
    </row>
    <row r="23" spans="1:6" s="17" customFormat="1" ht="22.5" customHeight="1">
      <c r="A23" s="50"/>
      <c r="B23" s="23"/>
      <c r="C23" s="18"/>
      <c r="D23" s="19"/>
      <c r="E23" s="15"/>
      <c r="F23" s="31"/>
    </row>
    <row r="24" spans="1:6" s="17" customFormat="1" ht="22.5" customHeight="1">
      <c r="A24" s="51"/>
      <c r="B24" s="24"/>
      <c r="C24" s="18"/>
      <c r="D24" s="19"/>
      <c r="E24" s="15"/>
      <c r="F24" s="20"/>
    </row>
    <row r="25" spans="1:6" s="17" customFormat="1" ht="22.5" customHeight="1">
      <c r="A25" s="212" t="s">
        <v>128</v>
      </c>
      <c r="B25" s="213"/>
      <c r="C25" s="213"/>
      <c r="D25" s="213"/>
      <c r="E25" s="213"/>
      <c r="F25" s="214"/>
    </row>
    <row r="26" spans="1:6" s="30" customFormat="1" ht="22.5" customHeight="1">
      <c r="A26" s="52"/>
      <c r="B26" s="25"/>
      <c r="C26" s="26"/>
      <c r="D26" s="27"/>
      <c r="E26" s="28"/>
      <c r="F26" s="29"/>
    </row>
    <row r="27" spans="1:6" s="17" customFormat="1" ht="22.5" customHeight="1">
      <c r="A27" s="50"/>
      <c r="B27" s="23"/>
      <c r="C27" s="18"/>
      <c r="D27" s="19"/>
      <c r="E27" s="15"/>
      <c r="F27" s="20"/>
    </row>
    <row r="28" spans="1:6" s="17" customFormat="1" ht="22.5" customHeight="1">
      <c r="A28" s="50"/>
      <c r="B28" s="23"/>
      <c r="C28" s="18"/>
      <c r="D28" s="19"/>
      <c r="E28" s="15"/>
      <c r="F28" s="31"/>
    </row>
    <row r="29" spans="1:6" s="17" customFormat="1" ht="22.5" customHeight="1">
      <c r="A29" s="51"/>
      <c r="B29" s="24"/>
      <c r="C29" s="18"/>
      <c r="D29" s="19"/>
      <c r="E29" s="15"/>
      <c r="F29" s="20"/>
    </row>
    <row r="30" spans="1:6" s="17" customFormat="1" ht="22.5" customHeight="1">
      <c r="A30" s="215" t="s">
        <v>129</v>
      </c>
      <c r="B30" s="216"/>
      <c r="C30" s="216"/>
      <c r="D30" s="216"/>
      <c r="E30" s="216"/>
      <c r="F30" s="217"/>
    </row>
    <row r="31" spans="1:6" s="17" customFormat="1" ht="22.5" customHeight="1">
      <c r="A31" s="48"/>
      <c r="B31" s="32"/>
      <c r="C31" s="13"/>
      <c r="D31" s="14"/>
      <c r="E31" s="22"/>
      <c r="F31" s="16"/>
    </row>
    <row r="32" spans="1:6" s="17" customFormat="1" ht="22.5" customHeight="1">
      <c r="A32" s="53"/>
      <c r="B32" s="33"/>
      <c r="C32" s="18"/>
      <c r="D32" s="19"/>
      <c r="E32" s="15"/>
      <c r="F32" s="20"/>
    </row>
    <row r="33" spans="1:6" s="17" customFormat="1" ht="22.5" customHeight="1">
      <c r="A33" s="53"/>
      <c r="B33" s="33"/>
      <c r="C33" s="18"/>
      <c r="D33" s="19"/>
      <c r="E33" s="15"/>
      <c r="F33" s="20"/>
    </row>
    <row r="34" spans="1:6" s="17" customFormat="1" ht="22.5" customHeight="1">
      <c r="A34" s="53"/>
      <c r="B34" s="33"/>
      <c r="C34" s="18"/>
      <c r="D34" s="19"/>
      <c r="E34" s="15"/>
      <c r="F34" s="20"/>
    </row>
    <row r="35" spans="1:6" s="17" customFormat="1" ht="22.5" customHeight="1">
      <c r="A35" s="54"/>
      <c r="B35" s="34"/>
      <c r="C35" s="18"/>
      <c r="D35" s="19"/>
      <c r="E35" s="15"/>
      <c r="F35" s="20"/>
    </row>
    <row r="36" spans="1:6" s="17" customFormat="1" ht="22.5" customHeight="1">
      <c r="A36" s="54"/>
      <c r="B36" s="34"/>
      <c r="C36" s="55"/>
      <c r="D36" s="55"/>
      <c r="E36" s="55"/>
      <c r="F36" s="56"/>
    </row>
    <row r="37" spans="1:6" s="17" customFormat="1" ht="22.5" customHeight="1">
      <c r="A37" s="215" t="s">
        <v>130</v>
      </c>
      <c r="B37" s="216"/>
      <c r="C37" s="216"/>
      <c r="D37" s="216"/>
      <c r="E37" s="216"/>
      <c r="F37" s="217"/>
    </row>
    <row r="38" spans="1:6" s="17" customFormat="1" ht="22.5" customHeight="1">
      <c r="A38" s="48"/>
      <c r="B38" s="32"/>
      <c r="C38" s="34"/>
      <c r="D38" s="14"/>
      <c r="E38" s="22"/>
      <c r="F38" s="35"/>
    </row>
    <row r="39" spans="1:6" s="17" customFormat="1" ht="22.5" customHeight="1">
      <c r="A39" s="53"/>
      <c r="B39" s="33"/>
      <c r="C39" s="36"/>
      <c r="D39" s="19"/>
      <c r="E39" s="15"/>
      <c r="F39" s="37"/>
    </row>
    <row r="40" spans="1:6" s="17" customFormat="1" ht="22.5" customHeight="1">
      <c r="A40" s="218" t="s">
        <v>131</v>
      </c>
      <c r="B40" s="219"/>
      <c r="C40" s="219"/>
      <c r="D40" s="219"/>
      <c r="E40" s="219"/>
      <c r="F40" s="220"/>
    </row>
    <row r="41" spans="1:6" s="17" customFormat="1" ht="22.5" customHeight="1">
      <c r="A41" s="57"/>
      <c r="B41" s="38"/>
      <c r="C41" s="13" t="s">
        <v>132</v>
      </c>
      <c r="D41" s="14" t="s">
        <v>133</v>
      </c>
      <c r="E41" s="22"/>
      <c r="F41" s="35"/>
    </row>
    <row r="42" spans="1:6" s="17" customFormat="1" ht="22.5" customHeight="1">
      <c r="A42" s="207" t="s">
        <v>134</v>
      </c>
      <c r="B42" s="208"/>
      <c r="C42" s="209"/>
      <c r="D42" s="39"/>
      <c r="E42" s="40"/>
      <c r="F42" s="41"/>
    </row>
    <row r="43" spans="1:6" s="17" customFormat="1" ht="22.5" customHeight="1" thickBot="1">
      <c r="A43" s="58"/>
      <c r="B43" s="210" t="s">
        <v>49</v>
      </c>
      <c r="C43" s="211"/>
      <c r="D43" s="42"/>
      <c r="E43" s="43"/>
      <c r="F43" s="44"/>
    </row>
  </sheetData>
  <sheetProtection/>
  <mergeCells count="19">
    <mergeCell ref="B1:F1"/>
    <mergeCell ref="A2:B2"/>
    <mergeCell ref="E2:F2"/>
    <mergeCell ref="D3:E3"/>
    <mergeCell ref="E6:E9"/>
    <mergeCell ref="F6:F9"/>
    <mergeCell ref="A3:C3"/>
    <mergeCell ref="A10:F10"/>
    <mergeCell ref="A12:B12"/>
    <mergeCell ref="A5:B5"/>
    <mergeCell ref="A6:B9"/>
    <mergeCell ref="C6:C9"/>
    <mergeCell ref="D6:D9"/>
    <mergeCell ref="A42:C42"/>
    <mergeCell ref="B43:C43"/>
    <mergeCell ref="A25:F25"/>
    <mergeCell ref="A30:F30"/>
    <mergeCell ref="A37:F37"/>
    <mergeCell ref="A40:F40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zoomScalePageLayoutView="75" workbookViewId="0" topLeftCell="A1">
      <selection activeCell="C15" sqref="C15"/>
    </sheetView>
  </sheetViews>
  <sheetFormatPr defaultColWidth="9.140625" defaultRowHeight="12.75"/>
  <cols>
    <col min="1" max="1" width="23.7109375" style="59" customWidth="1"/>
    <col min="2" max="2" width="21.7109375" style="59" customWidth="1"/>
    <col min="3" max="3" width="18.7109375" style="59" customWidth="1"/>
    <col min="4" max="10" width="21.7109375" style="59" customWidth="1"/>
    <col min="11" max="11" width="18.7109375" style="59" customWidth="1"/>
    <col min="12" max="16384" width="9.140625" style="59" customWidth="1"/>
  </cols>
  <sheetData>
    <row r="1" spans="1:11" ht="30" customHeight="1">
      <c r="A1" s="259" t="s">
        <v>46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24.75" customHeight="1">
      <c r="A2" s="261" t="s">
        <v>135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30" customHeight="1">
      <c r="A3" s="153" t="s">
        <v>4</v>
      </c>
      <c r="B3" s="154"/>
      <c r="C3" s="68"/>
      <c r="D3" s="71"/>
      <c r="E3" s="68"/>
      <c r="F3" s="155"/>
      <c r="G3" s="155"/>
      <c r="H3" s="156"/>
      <c r="I3" s="156"/>
      <c r="J3" s="156"/>
      <c r="K3" s="157"/>
    </row>
    <row r="4" spans="1:11" ht="21" customHeight="1">
      <c r="A4" s="158" t="s">
        <v>6</v>
      </c>
      <c r="B4" s="68"/>
      <c r="C4" s="68"/>
      <c r="D4" s="159"/>
      <c r="E4" s="160"/>
      <c r="F4" s="160"/>
      <c r="G4" s="160"/>
      <c r="H4" s="161"/>
      <c r="I4" s="161" t="s">
        <v>81</v>
      </c>
      <c r="J4" s="256"/>
      <c r="K4" s="256"/>
    </row>
    <row r="5" spans="1:11" ht="21" customHeight="1">
      <c r="A5" s="158" t="s">
        <v>5</v>
      </c>
      <c r="B5" s="154" t="s">
        <v>144</v>
      </c>
      <c r="C5" s="68"/>
      <c r="D5" s="159"/>
      <c r="E5" s="64"/>
      <c r="F5" s="161" t="s">
        <v>8</v>
      </c>
      <c r="G5" s="69"/>
      <c r="I5" s="161" t="s">
        <v>82</v>
      </c>
      <c r="J5" s="257"/>
      <c r="K5" s="257"/>
    </row>
    <row r="6" spans="1:11" ht="21" customHeight="1">
      <c r="A6" s="158" t="s">
        <v>109</v>
      </c>
      <c r="B6" s="68"/>
      <c r="C6" s="107"/>
      <c r="D6" s="162" t="s">
        <v>142</v>
      </c>
      <c r="E6" s="64"/>
      <c r="F6" s="161" t="s">
        <v>7</v>
      </c>
      <c r="G6" s="163"/>
      <c r="I6" s="161" t="s">
        <v>83</v>
      </c>
      <c r="J6" s="257"/>
      <c r="K6" s="257"/>
    </row>
    <row r="7" spans="1:11" ht="21" customHeight="1">
      <c r="A7" s="158" t="s">
        <v>9</v>
      </c>
      <c r="B7" s="164"/>
      <c r="C7" s="165"/>
      <c r="D7" s="161"/>
      <c r="E7" s="161"/>
      <c r="F7" s="161"/>
      <c r="G7" s="161"/>
      <c r="H7" s="161"/>
      <c r="I7" s="161" t="s">
        <v>84</v>
      </c>
      <c r="J7" s="258"/>
      <c r="K7" s="258"/>
    </row>
    <row r="8" spans="1:11" ht="1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8"/>
    </row>
    <row r="9" spans="1:11" ht="12.75">
      <c r="A9" s="63"/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ht="21">
      <c r="A10" s="254" t="s">
        <v>57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</row>
    <row r="11" spans="1:11" ht="21" customHeight="1">
      <c r="A11" s="170"/>
      <c r="B11" s="171"/>
      <c r="C11" s="172"/>
      <c r="D11" s="251" t="s">
        <v>54</v>
      </c>
      <c r="E11" s="252"/>
      <c r="F11" s="252"/>
      <c r="G11" s="253"/>
      <c r="H11" s="117"/>
      <c r="I11" s="117"/>
      <c r="J11" s="263" t="s">
        <v>55</v>
      </c>
      <c r="K11" s="263"/>
    </row>
    <row r="12" spans="1:11" ht="21" customHeight="1">
      <c r="A12" s="266" t="s">
        <v>56</v>
      </c>
      <c r="B12" s="267"/>
      <c r="C12" s="268"/>
      <c r="D12" s="117"/>
      <c r="E12" s="251" t="s">
        <v>143</v>
      </c>
      <c r="F12" s="252"/>
      <c r="G12" s="253"/>
      <c r="H12" s="173"/>
      <c r="I12" s="173" t="s">
        <v>49</v>
      </c>
      <c r="J12" s="263"/>
      <c r="K12" s="263"/>
    </row>
    <row r="13" spans="1:11" ht="18" customHeight="1">
      <c r="A13" s="174"/>
      <c r="B13" s="175"/>
      <c r="C13" s="176"/>
      <c r="D13" s="173" t="s">
        <v>49</v>
      </c>
      <c r="E13" s="173" t="s">
        <v>50</v>
      </c>
      <c r="F13" s="251" t="s">
        <v>51</v>
      </c>
      <c r="G13" s="253"/>
      <c r="H13" s="84" t="s">
        <v>147</v>
      </c>
      <c r="I13" s="173" t="s">
        <v>52</v>
      </c>
      <c r="J13" s="263"/>
      <c r="K13" s="263"/>
    </row>
    <row r="14" spans="1:11" ht="23.25" customHeight="1">
      <c r="A14" s="118" t="s">
        <v>47</v>
      </c>
      <c r="B14" s="251" t="s">
        <v>48</v>
      </c>
      <c r="C14" s="253"/>
      <c r="D14" s="176" t="s">
        <v>97</v>
      </c>
      <c r="E14" s="176"/>
      <c r="F14" s="176" t="s">
        <v>137</v>
      </c>
      <c r="G14" s="176" t="s">
        <v>141</v>
      </c>
      <c r="H14" s="83" t="s">
        <v>156</v>
      </c>
      <c r="I14" s="119" t="s">
        <v>53</v>
      </c>
      <c r="J14" s="263"/>
      <c r="K14" s="263"/>
    </row>
    <row r="15" spans="1:11" ht="24.75" customHeight="1">
      <c r="A15" s="177">
        <v>1000</v>
      </c>
      <c r="B15" s="121" t="s">
        <v>58</v>
      </c>
      <c r="C15" s="122"/>
      <c r="D15" s="194">
        <f>SUM(E15:G15)</f>
        <v>0</v>
      </c>
      <c r="E15" s="123">
        <f>'#4_Detail'!F20</f>
        <v>0</v>
      </c>
      <c r="F15" s="123">
        <f>'#4_Detail'!G20</f>
        <v>0</v>
      </c>
      <c r="G15" s="123">
        <f>'#4_Detail'!H20</f>
        <v>0</v>
      </c>
      <c r="H15" s="123">
        <f>'#4_Detail'!I20</f>
        <v>0</v>
      </c>
      <c r="I15" s="194">
        <f>D15+H15</f>
        <v>0</v>
      </c>
      <c r="J15" s="249"/>
      <c r="K15" s="250"/>
    </row>
    <row r="16" spans="1:11" ht="24.75" customHeight="1">
      <c r="A16" s="177">
        <v>2000</v>
      </c>
      <c r="B16" s="121" t="s">
        <v>59</v>
      </c>
      <c r="C16" s="122"/>
      <c r="D16" s="194">
        <f aca="true" t="shared" si="0" ref="D16:D21">SUM(E16:G16)</f>
        <v>0</v>
      </c>
      <c r="E16" s="123">
        <f>'#4_Detail'!F35</f>
        <v>0</v>
      </c>
      <c r="F16" s="123">
        <f>'#4_Detail'!G35</f>
        <v>0</v>
      </c>
      <c r="G16" s="123">
        <f>'#4_Detail'!H35</f>
        <v>0</v>
      </c>
      <c r="H16" s="123">
        <f>'#4_Detail'!I35</f>
        <v>0</v>
      </c>
      <c r="I16" s="194">
        <f aca="true" t="shared" si="1" ref="I16:I21">D16+H16</f>
        <v>0</v>
      </c>
      <c r="J16" s="249"/>
      <c r="K16" s="250"/>
    </row>
    <row r="17" spans="1:11" ht="24.75" customHeight="1">
      <c r="A17" s="177">
        <v>2100</v>
      </c>
      <c r="B17" s="121" t="s">
        <v>60</v>
      </c>
      <c r="C17" s="122"/>
      <c r="D17" s="194">
        <f t="shared" si="0"/>
        <v>0</v>
      </c>
      <c r="E17" s="123">
        <f>'#4_Detail'!F44</f>
        <v>0</v>
      </c>
      <c r="F17" s="123">
        <f>'#4_Detail'!G44</f>
        <v>0</v>
      </c>
      <c r="G17" s="123">
        <f>'#4_Detail'!H44</f>
        <v>0</v>
      </c>
      <c r="H17" s="123">
        <f>'#4_Detail'!I44</f>
        <v>0</v>
      </c>
      <c r="I17" s="194">
        <f t="shared" si="1"/>
        <v>0</v>
      </c>
      <c r="J17" s="249"/>
      <c r="K17" s="250"/>
    </row>
    <row r="18" spans="1:11" ht="24.75" customHeight="1">
      <c r="A18" s="177">
        <v>2200</v>
      </c>
      <c r="B18" s="121" t="s">
        <v>61</v>
      </c>
      <c r="C18" s="122"/>
      <c r="D18" s="194">
        <f t="shared" si="0"/>
        <v>0</v>
      </c>
      <c r="E18" s="123">
        <f>'#4_Detail'!F51</f>
        <v>0</v>
      </c>
      <c r="F18" s="123">
        <f>'#4_Detail'!G51</f>
        <v>0</v>
      </c>
      <c r="G18" s="123">
        <f>'#4_Detail'!H51</f>
        <v>0</v>
      </c>
      <c r="H18" s="123">
        <f>'#4_Detail'!I51</f>
        <v>0</v>
      </c>
      <c r="I18" s="194">
        <f t="shared" si="1"/>
        <v>0</v>
      </c>
      <c r="J18" s="249"/>
      <c r="K18" s="250"/>
    </row>
    <row r="19" spans="1:11" ht="24.75" customHeight="1">
      <c r="A19" s="177">
        <v>3000</v>
      </c>
      <c r="B19" s="121" t="s">
        <v>62</v>
      </c>
      <c r="C19" s="122"/>
      <c r="D19" s="194">
        <f t="shared" si="0"/>
        <v>0</v>
      </c>
      <c r="E19" s="123">
        <f>'#4_Detail'!F58</f>
        <v>0</v>
      </c>
      <c r="F19" s="123">
        <f>'#4_Detail'!G58</f>
        <v>0</v>
      </c>
      <c r="G19" s="123">
        <f>'#4_Detail'!H58</f>
        <v>0</v>
      </c>
      <c r="H19" s="123">
        <f>'#4_Detail'!I58</f>
        <v>0</v>
      </c>
      <c r="I19" s="194">
        <f t="shared" si="1"/>
        <v>0</v>
      </c>
      <c r="J19" s="249"/>
      <c r="K19" s="250"/>
    </row>
    <row r="20" spans="1:11" ht="24.75" customHeight="1">
      <c r="A20" s="177">
        <v>4000</v>
      </c>
      <c r="B20" s="121" t="s">
        <v>63</v>
      </c>
      <c r="C20" s="122"/>
      <c r="D20" s="194">
        <f t="shared" si="0"/>
        <v>0</v>
      </c>
      <c r="E20" s="123">
        <f>'#4_Detail'!F62</f>
        <v>0</v>
      </c>
      <c r="F20" s="123">
        <f>'#4_Detail'!G62</f>
        <v>0</v>
      </c>
      <c r="G20" s="123">
        <f>'#4_Detail'!H62</f>
        <v>0</v>
      </c>
      <c r="H20" s="123">
        <f>'#4_Detail'!I62</f>
        <v>0</v>
      </c>
      <c r="I20" s="194">
        <f t="shared" si="1"/>
        <v>0</v>
      </c>
      <c r="J20" s="264"/>
      <c r="K20" s="265"/>
    </row>
    <row r="21" spans="1:11" ht="24.75" customHeight="1">
      <c r="A21" s="177">
        <v>5000</v>
      </c>
      <c r="B21" s="121" t="s">
        <v>64</v>
      </c>
      <c r="C21" s="122"/>
      <c r="D21" s="194">
        <f t="shared" si="0"/>
        <v>0</v>
      </c>
      <c r="E21" s="123">
        <f>'#4_Detail'!F66</f>
        <v>0</v>
      </c>
      <c r="F21" s="123">
        <f>'#4_Detail'!G66</f>
        <v>0</v>
      </c>
      <c r="G21" s="123">
        <f>'#4_Detail'!H66</f>
        <v>0</v>
      </c>
      <c r="H21" s="123">
        <f>'#4_Detail'!I66</f>
        <v>0</v>
      </c>
      <c r="I21" s="194">
        <f t="shared" si="1"/>
        <v>0</v>
      </c>
      <c r="J21" s="249"/>
      <c r="K21" s="250"/>
    </row>
    <row r="22" spans="1:11" ht="30" customHeight="1">
      <c r="A22" s="178"/>
      <c r="B22" s="128" t="s">
        <v>65</v>
      </c>
      <c r="C22" s="130"/>
      <c r="D22" s="195">
        <f aca="true" t="shared" si="2" ref="D22:I22">SUM(D15:D21)</f>
        <v>0</v>
      </c>
      <c r="E22" s="195">
        <f t="shared" si="2"/>
        <v>0</v>
      </c>
      <c r="F22" s="195">
        <f t="shared" si="2"/>
        <v>0</v>
      </c>
      <c r="G22" s="195">
        <f t="shared" si="2"/>
        <v>0</v>
      </c>
      <c r="H22" s="195">
        <f t="shared" si="2"/>
        <v>0</v>
      </c>
      <c r="I22" s="195">
        <f t="shared" si="2"/>
        <v>0</v>
      </c>
      <c r="J22" s="249"/>
      <c r="K22" s="250"/>
    </row>
    <row r="23" spans="1:11" ht="12.75">
      <c r="A23" s="78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21">
      <c r="A24" s="254" t="s">
        <v>80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</row>
    <row r="25" spans="1:11" ht="21" customHeight="1">
      <c r="A25" s="179"/>
      <c r="B25" s="180"/>
      <c r="C25" s="181" t="s">
        <v>66</v>
      </c>
      <c r="D25" s="181" t="s">
        <v>67</v>
      </c>
      <c r="E25" s="181" t="s">
        <v>68</v>
      </c>
      <c r="F25" s="181" t="s">
        <v>69</v>
      </c>
      <c r="G25" s="181" t="s">
        <v>70</v>
      </c>
      <c r="H25" s="181" t="s">
        <v>71</v>
      </c>
      <c r="I25" s="181" t="s">
        <v>72</v>
      </c>
      <c r="J25" s="181" t="s">
        <v>73</v>
      </c>
      <c r="K25" s="181" t="s">
        <v>74</v>
      </c>
    </row>
    <row r="26" spans="1:11" ht="21" customHeight="1">
      <c r="A26" s="182"/>
      <c r="B26" s="183"/>
      <c r="C26" s="184"/>
      <c r="D26" s="184"/>
      <c r="E26" s="184"/>
      <c r="F26" s="184"/>
      <c r="G26" s="184"/>
      <c r="H26" s="184"/>
      <c r="I26" s="184"/>
      <c r="J26" s="184"/>
      <c r="K26" s="184"/>
    </row>
    <row r="27" spans="1:11" ht="21" customHeight="1">
      <c r="A27" s="185" t="s">
        <v>75</v>
      </c>
      <c r="B27" s="186"/>
      <c r="C27" s="187">
        <f>'#6_Spending Plan Wksheet'!D20</f>
        <v>0</v>
      </c>
      <c r="D27" s="187">
        <f>'#6_Spending Plan Wksheet'!E20</f>
        <v>0</v>
      </c>
      <c r="E27" s="187">
        <f>'#6_Spending Plan Wksheet'!F20</f>
        <v>0</v>
      </c>
      <c r="F27" s="187">
        <f>'#6_Spending Plan Wksheet'!G20</f>
        <v>0</v>
      </c>
      <c r="G27" s="187">
        <f>'#6_Spending Plan Wksheet'!H20</f>
        <v>0</v>
      </c>
      <c r="H27" s="187">
        <f>'#6_Spending Plan Wksheet'!I20</f>
        <v>0</v>
      </c>
      <c r="I27" s="187">
        <f>'#6_Spending Plan Wksheet'!J20</f>
        <v>0</v>
      </c>
      <c r="J27" s="187">
        <f>'#6_Spending Plan Wksheet'!K20</f>
        <v>0</v>
      </c>
      <c r="K27" s="187">
        <f>'#6_Spending Plan Wksheet'!L20</f>
        <v>0</v>
      </c>
    </row>
    <row r="28" spans="1:11" ht="21" customHeight="1">
      <c r="A28" s="188" t="s">
        <v>76</v>
      </c>
      <c r="B28" s="189"/>
      <c r="C28" s="116">
        <f>C27</f>
        <v>0</v>
      </c>
      <c r="D28" s="116">
        <f aca="true" t="shared" si="3" ref="D28:K28">C28+D27</f>
        <v>0</v>
      </c>
      <c r="E28" s="116">
        <f t="shared" si="3"/>
        <v>0</v>
      </c>
      <c r="F28" s="116">
        <f t="shared" si="3"/>
        <v>0</v>
      </c>
      <c r="G28" s="116">
        <f t="shared" si="3"/>
        <v>0</v>
      </c>
      <c r="H28" s="116">
        <f t="shared" si="3"/>
        <v>0</v>
      </c>
      <c r="I28" s="116">
        <f t="shared" si="3"/>
        <v>0</v>
      </c>
      <c r="J28" s="116">
        <f t="shared" si="3"/>
        <v>0</v>
      </c>
      <c r="K28" s="116">
        <f t="shared" si="3"/>
        <v>0</v>
      </c>
    </row>
    <row r="29" spans="1:11" ht="21" customHeight="1">
      <c r="A29" s="179"/>
      <c r="B29" s="180"/>
      <c r="C29" s="181" t="s">
        <v>77</v>
      </c>
      <c r="D29" s="181" t="s">
        <v>78</v>
      </c>
      <c r="E29" s="181" t="s">
        <v>79</v>
      </c>
      <c r="F29" s="181"/>
      <c r="G29" s="181"/>
      <c r="H29" s="181"/>
      <c r="I29" s="181"/>
      <c r="J29" s="181"/>
      <c r="K29" s="181" t="s">
        <v>10</v>
      </c>
    </row>
    <row r="30" spans="1:11" ht="21" customHeight="1">
      <c r="A30" s="182"/>
      <c r="B30" s="183"/>
      <c r="C30" s="184"/>
      <c r="D30" s="184"/>
      <c r="E30" s="184"/>
      <c r="F30" s="184"/>
      <c r="G30" s="184"/>
      <c r="H30" s="184"/>
      <c r="I30" s="184"/>
      <c r="J30" s="184"/>
      <c r="K30" s="184"/>
    </row>
    <row r="31" spans="1:11" ht="21" customHeight="1">
      <c r="A31" s="185" t="s">
        <v>75</v>
      </c>
      <c r="B31" s="186"/>
      <c r="C31" s="187">
        <f>'#6_Spending Plan Wksheet'!D32</f>
        <v>0</v>
      </c>
      <c r="D31" s="187">
        <f>'#6_Spending Plan Wksheet'!E32</f>
        <v>0</v>
      </c>
      <c r="E31" s="187">
        <f>'#6_Spending Plan Wksheet'!F32</f>
        <v>0</v>
      </c>
      <c r="F31" s="187">
        <f>'#6_Spending Plan Wksheet'!G32</f>
        <v>0</v>
      </c>
      <c r="G31" s="187">
        <f>'#6_Spending Plan Wksheet'!H32</f>
        <v>0</v>
      </c>
      <c r="H31" s="187">
        <f>'#6_Spending Plan Wksheet'!I32</f>
        <v>0</v>
      </c>
      <c r="I31" s="187">
        <f>'#6_Spending Plan Wksheet'!J32</f>
        <v>0</v>
      </c>
      <c r="J31" s="187">
        <f>'#6_Spending Plan Wksheet'!K32</f>
        <v>0</v>
      </c>
      <c r="K31" s="196">
        <f>SUM(C27:K27)+SUM(C31:J31)</f>
        <v>0</v>
      </c>
    </row>
    <row r="32" spans="1:11" ht="21" customHeight="1">
      <c r="A32" s="188" t="s">
        <v>76</v>
      </c>
      <c r="B32" s="189"/>
      <c r="C32" s="116">
        <f>K28+C31</f>
        <v>0</v>
      </c>
      <c r="D32" s="116">
        <f aca="true" t="shared" si="4" ref="D32:J32">C32+D31</f>
        <v>0</v>
      </c>
      <c r="E32" s="116">
        <f t="shared" si="4"/>
        <v>0</v>
      </c>
      <c r="F32" s="116">
        <f t="shared" si="4"/>
        <v>0</v>
      </c>
      <c r="G32" s="116">
        <f t="shared" si="4"/>
        <v>0</v>
      </c>
      <c r="H32" s="116">
        <f t="shared" si="4"/>
        <v>0</v>
      </c>
      <c r="I32" s="116">
        <f t="shared" si="4"/>
        <v>0</v>
      </c>
      <c r="J32" s="116">
        <f t="shared" si="4"/>
        <v>0</v>
      </c>
      <c r="K32" s="100"/>
    </row>
    <row r="33" ht="18" customHeight="1">
      <c r="A33" s="112" t="s">
        <v>149</v>
      </c>
    </row>
  </sheetData>
  <sheetProtection password="CC16" sheet="1"/>
  <mergeCells count="22">
    <mergeCell ref="A24:K24"/>
    <mergeCell ref="A1:K1"/>
    <mergeCell ref="A2:K2"/>
    <mergeCell ref="B14:C14"/>
    <mergeCell ref="F13:G13"/>
    <mergeCell ref="J11:K14"/>
    <mergeCell ref="J19:K19"/>
    <mergeCell ref="J20:K20"/>
    <mergeCell ref="A12:C12"/>
    <mergeCell ref="E12:G12"/>
    <mergeCell ref="J4:K4"/>
    <mergeCell ref="J5:K5"/>
    <mergeCell ref="J6:K6"/>
    <mergeCell ref="J7:K7"/>
    <mergeCell ref="J15:K15"/>
    <mergeCell ref="J16:K16"/>
    <mergeCell ref="J17:K17"/>
    <mergeCell ref="J18:K18"/>
    <mergeCell ref="D11:G11"/>
    <mergeCell ref="A10:K10"/>
    <mergeCell ref="J21:K21"/>
    <mergeCell ref="J22:K22"/>
  </mergeCells>
  <printOptions horizontalCentered="1"/>
  <pageMargins left="0.5" right="0.5" top="0.75" bottom="0.75" header="0.5" footer="0.5"/>
  <pageSetup fitToHeight="1" fitToWidth="1" horizontalDpi="600" verticalDpi="600" orientation="landscape" scale="51" r:id="rId1"/>
  <headerFooter alignWithMargins="0">
    <oddHeader>&amp;R&amp;9&amp;D, &amp;T</oddHeader>
    <oddFooter>&amp;L&amp;9&amp;F, &amp;A&amp;C&amp;Z&amp;F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0" zoomScaleNormal="70" zoomScalePageLayoutView="0" workbookViewId="0" topLeftCell="A7">
      <selection activeCell="H19" sqref="H19"/>
    </sheetView>
  </sheetViews>
  <sheetFormatPr defaultColWidth="9.140625" defaultRowHeight="12.75"/>
  <cols>
    <col min="1" max="3" width="8.7109375" style="59" customWidth="1"/>
    <col min="4" max="4" width="46.00390625" style="59" customWidth="1"/>
    <col min="5" max="8" width="21.7109375" style="59" customWidth="1"/>
    <col min="9" max="10" width="18.7109375" style="59" customWidth="1"/>
    <col min="11" max="16384" width="9.140625" style="59" customWidth="1"/>
  </cols>
  <sheetData>
    <row r="1" spans="1:10" ht="30" customHeight="1">
      <c r="A1" s="259" t="s">
        <v>33</v>
      </c>
      <c r="B1" s="260"/>
      <c r="C1" s="260"/>
      <c r="D1" s="260"/>
      <c r="E1" s="260"/>
      <c r="F1" s="260"/>
      <c r="G1" s="260"/>
      <c r="H1" s="260"/>
      <c r="I1" s="260"/>
      <c r="J1" s="269"/>
    </row>
    <row r="2" spans="1:10" ht="24.75" customHeight="1">
      <c r="A2" s="270" t="s">
        <v>135</v>
      </c>
      <c r="B2" s="271"/>
      <c r="C2" s="271"/>
      <c r="D2" s="271"/>
      <c r="E2" s="271"/>
      <c r="F2" s="271"/>
      <c r="G2" s="271"/>
      <c r="H2" s="271"/>
      <c r="I2" s="271"/>
      <c r="J2" s="272"/>
    </row>
    <row r="3" spans="1:12" ht="12.75">
      <c r="A3" s="60"/>
      <c r="B3" s="61"/>
      <c r="C3" s="61"/>
      <c r="D3" s="61"/>
      <c r="E3" s="61"/>
      <c r="F3" s="61"/>
      <c r="G3" s="61"/>
      <c r="H3" s="61"/>
      <c r="I3" s="61"/>
      <c r="J3" s="62"/>
      <c r="K3" s="64"/>
      <c r="L3" s="64"/>
    </row>
    <row r="4" spans="1:10" ht="21.75" customHeight="1">
      <c r="A4" s="63" t="s">
        <v>4</v>
      </c>
      <c r="B4" s="64"/>
      <c r="C4" s="64"/>
      <c r="D4" s="65">
        <f>'#3_Summary'!B3</f>
        <v>0</v>
      </c>
      <c r="E4" s="66"/>
      <c r="F4" s="66"/>
      <c r="G4" s="64"/>
      <c r="H4" s="64"/>
      <c r="I4" s="64"/>
      <c r="J4" s="67"/>
    </row>
    <row r="5" spans="1:10" ht="21.75" customHeight="1">
      <c r="A5" s="63" t="s">
        <v>6</v>
      </c>
      <c r="B5" s="64"/>
      <c r="C5" s="64"/>
      <c r="D5" s="68">
        <f>'#3_Summary'!B4</f>
        <v>0</v>
      </c>
      <c r="E5" s="64"/>
      <c r="F5" s="64"/>
      <c r="G5" s="64"/>
      <c r="H5" s="64" t="s">
        <v>8</v>
      </c>
      <c r="I5" s="69">
        <f>'#3_Summary'!G5</f>
        <v>0</v>
      </c>
      <c r="J5" s="67"/>
    </row>
    <row r="6" spans="1:10" ht="21.75" customHeight="1">
      <c r="A6" s="63" t="s">
        <v>5</v>
      </c>
      <c r="B6" s="64"/>
      <c r="C6" s="64"/>
      <c r="D6" s="200" t="str">
        <f>'#3_Summary'!B5</f>
        <v>YouthSource Center Operators RFP</v>
      </c>
      <c r="E6" s="64"/>
      <c r="F6" s="64"/>
      <c r="G6" s="64"/>
      <c r="H6" s="64" t="s">
        <v>7</v>
      </c>
      <c r="I6" s="71">
        <f>'#3_Summary'!G6</f>
        <v>0</v>
      </c>
      <c r="J6" s="67"/>
    </row>
    <row r="7" spans="1:10" ht="21.75" customHeight="1">
      <c r="A7" s="63" t="s">
        <v>140</v>
      </c>
      <c r="B7" s="64"/>
      <c r="C7" s="64"/>
      <c r="D7" s="200">
        <f>'#3_Summary'!B6</f>
        <v>0</v>
      </c>
      <c r="E7" s="64"/>
      <c r="F7" s="64"/>
      <c r="G7" s="64"/>
      <c r="H7" s="64"/>
      <c r="I7" s="64"/>
      <c r="J7" s="67"/>
    </row>
    <row r="8" spans="1:10" ht="21.75" customHeight="1">
      <c r="A8" s="131" t="s">
        <v>9</v>
      </c>
      <c r="B8" s="66"/>
      <c r="C8" s="66"/>
      <c r="D8" s="74">
        <f>'#3_Summary'!B7</f>
        <v>0</v>
      </c>
      <c r="E8" s="66"/>
      <c r="F8" s="66"/>
      <c r="G8" s="66"/>
      <c r="H8" s="66"/>
      <c r="I8" s="66"/>
      <c r="J8" s="77"/>
    </row>
    <row r="9" spans="1:10" ht="12.75">
      <c r="A9" s="78"/>
      <c r="B9" s="64"/>
      <c r="C9" s="64"/>
      <c r="D9" s="64"/>
      <c r="E9" s="64"/>
      <c r="F9" s="64"/>
      <c r="G9" s="64"/>
      <c r="H9" s="64"/>
      <c r="I9" s="64"/>
      <c r="J9" s="67"/>
    </row>
    <row r="10" spans="1:10" ht="21">
      <c r="A10" s="79"/>
      <c r="B10" s="132"/>
      <c r="C10" s="132"/>
      <c r="D10" s="80"/>
      <c r="E10" s="273" t="s">
        <v>35</v>
      </c>
      <c r="F10" s="274"/>
      <c r="G10" s="274"/>
      <c r="H10" s="274"/>
      <c r="I10" s="274"/>
      <c r="J10" s="275"/>
    </row>
    <row r="11" spans="1:10" ht="19.5" customHeight="1">
      <c r="A11" s="82"/>
      <c r="B11" s="85"/>
      <c r="C11" s="85"/>
      <c r="D11" s="83"/>
      <c r="E11" s="273" t="s">
        <v>34</v>
      </c>
      <c r="F11" s="274"/>
      <c r="G11" s="274"/>
      <c r="H11" s="275"/>
      <c r="I11" s="81"/>
      <c r="J11" s="80" t="s">
        <v>99</v>
      </c>
    </row>
    <row r="12" spans="1:10" ht="21" customHeight="1">
      <c r="A12" s="82"/>
      <c r="B12" s="85"/>
      <c r="C12" s="85"/>
      <c r="D12" s="85"/>
      <c r="E12" s="81"/>
      <c r="F12" s="276" t="s">
        <v>111</v>
      </c>
      <c r="G12" s="276"/>
      <c r="H12" s="277"/>
      <c r="I12" s="84"/>
      <c r="J12" s="83" t="s">
        <v>49</v>
      </c>
    </row>
    <row r="13" spans="1:10" ht="21" customHeight="1">
      <c r="A13" s="82"/>
      <c r="B13" s="133"/>
      <c r="C13" s="133"/>
      <c r="D13" s="134"/>
      <c r="E13" s="84"/>
      <c r="F13" s="85"/>
      <c r="G13" s="278" t="s">
        <v>51</v>
      </c>
      <c r="H13" s="277"/>
      <c r="I13" s="84" t="s">
        <v>147</v>
      </c>
      <c r="J13" s="83" t="s">
        <v>52</v>
      </c>
    </row>
    <row r="14" spans="1:10" ht="21" customHeight="1">
      <c r="A14" s="82"/>
      <c r="B14" s="85"/>
      <c r="C14" s="135" t="s">
        <v>98</v>
      </c>
      <c r="D14" s="134"/>
      <c r="E14" s="84" t="s">
        <v>49</v>
      </c>
      <c r="F14" s="85" t="s">
        <v>50</v>
      </c>
      <c r="G14" s="84" t="s">
        <v>137</v>
      </c>
      <c r="H14" s="84" t="s">
        <v>141</v>
      </c>
      <c r="I14" s="83" t="s">
        <v>156</v>
      </c>
      <c r="J14" s="83" t="s">
        <v>53</v>
      </c>
    </row>
    <row r="15" spans="1:10" ht="21" customHeight="1">
      <c r="A15" s="82"/>
      <c r="B15" s="85"/>
      <c r="C15" s="85"/>
      <c r="D15" s="85"/>
      <c r="E15" s="84" t="s">
        <v>0</v>
      </c>
      <c r="F15" s="85" t="s">
        <v>36</v>
      </c>
      <c r="G15" s="84" t="s">
        <v>37</v>
      </c>
      <c r="H15" s="84" t="s">
        <v>1</v>
      </c>
      <c r="I15" s="84" t="s">
        <v>2</v>
      </c>
      <c r="J15" s="192" t="s">
        <v>3</v>
      </c>
    </row>
    <row r="16" spans="1:10" ht="21" customHeight="1">
      <c r="A16" s="87"/>
      <c r="B16" s="90"/>
      <c r="C16" s="90"/>
      <c r="D16" s="90"/>
      <c r="E16" s="202" t="s">
        <v>154</v>
      </c>
      <c r="F16" s="90"/>
      <c r="G16" s="89"/>
      <c r="H16" s="89"/>
      <c r="I16" s="89"/>
      <c r="J16" s="193" t="s">
        <v>148</v>
      </c>
    </row>
    <row r="17" spans="1:10" s="140" customFormat="1" ht="21" customHeight="1">
      <c r="A17" s="136" t="s">
        <v>38</v>
      </c>
      <c r="B17" s="137"/>
      <c r="C17" s="137"/>
      <c r="D17" s="138"/>
      <c r="E17" s="139"/>
      <c r="F17" s="139"/>
      <c r="G17" s="139"/>
      <c r="H17" s="139"/>
      <c r="I17" s="139"/>
      <c r="J17" s="139"/>
    </row>
    <row r="18" spans="1:10" ht="21" customHeight="1">
      <c r="A18" s="141"/>
      <c r="B18" s="142" t="s">
        <v>11</v>
      </c>
      <c r="C18" s="142"/>
      <c r="D18" s="143"/>
      <c r="E18" s="197">
        <f>SUM(F18:H18)</f>
        <v>0</v>
      </c>
      <c r="F18" s="144">
        <f>'#5_Sched of Personnel'!H36</f>
        <v>0</v>
      </c>
      <c r="G18" s="144">
        <f>'#5_Sched of Personnel'!I36</f>
        <v>0</v>
      </c>
      <c r="H18" s="144">
        <f>'#5_Sched of Personnel'!J36</f>
        <v>0</v>
      </c>
      <c r="I18" s="144">
        <f>'#5_Sched of Personnel'!K36</f>
        <v>0</v>
      </c>
      <c r="J18" s="191">
        <f>E18+I18</f>
        <v>0</v>
      </c>
    </row>
    <row r="19" spans="1:10" ht="21" customHeight="1">
      <c r="A19" s="141"/>
      <c r="B19" s="142" t="s">
        <v>12</v>
      </c>
      <c r="C19" s="142"/>
      <c r="D19" s="143"/>
      <c r="E19" s="197">
        <f>SUM(F19:H19)</f>
        <v>0</v>
      </c>
      <c r="F19" s="144">
        <f>'#5_Sched of Personnel'!H45</f>
        <v>0</v>
      </c>
      <c r="G19" s="144">
        <f>'#5_Sched of Personnel'!I45</f>
        <v>0</v>
      </c>
      <c r="H19" s="144">
        <f>'#5_Sched of Personnel'!J45</f>
        <v>0</v>
      </c>
      <c r="I19" s="144">
        <f>'#5_Sched of Personnel'!K45</f>
        <v>0</v>
      </c>
      <c r="J19" s="191">
        <f>E19+I19</f>
        <v>0</v>
      </c>
    </row>
    <row r="20" spans="1:10" ht="21" customHeight="1">
      <c r="A20" s="145"/>
      <c r="B20" s="146" t="s">
        <v>13</v>
      </c>
      <c r="C20" s="146"/>
      <c r="D20" s="147"/>
      <c r="E20" s="190">
        <f aca="true" t="shared" si="0" ref="E20:J20">SUM(E18:E19)</f>
        <v>0</v>
      </c>
      <c r="F20" s="190">
        <f t="shared" si="0"/>
        <v>0</v>
      </c>
      <c r="G20" s="190">
        <f t="shared" si="0"/>
        <v>0</v>
      </c>
      <c r="H20" s="190">
        <f t="shared" si="0"/>
        <v>0</v>
      </c>
      <c r="I20" s="190">
        <f t="shared" si="0"/>
        <v>0</v>
      </c>
      <c r="J20" s="191">
        <f t="shared" si="0"/>
        <v>0</v>
      </c>
    </row>
    <row r="21" spans="1:10" s="140" customFormat="1" ht="21" customHeight="1">
      <c r="A21" s="136" t="s">
        <v>39</v>
      </c>
      <c r="B21" s="137"/>
      <c r="C21" s="137"/>
      <c r="D21" s="138"/>
      <c r="E21" s="139"/>
      <c r="F21" s="139"/>
      <c r="G21" s="139"/>
      <c r="H21" s="139"/>
      <c r="I21" s="139"/>
      <c r="J21" s="139"/>
    </row>
    <row r="22" spans="1:10" ht="21" customHeight="1">
      <c r="A22" s="141"/>
      <c r="B22" s="142"/>
      <c r="C22" s="142"/>
      <c r="D22" s="143"/>
      <c r="E22" s="197">
        <f>SUM(F22:H22)</f>
        <v>0</v>
      </c>
      <c r="F22" s="144"/>
      <c r="G22" s="144"/>
      <c r="H22" s="144"/>
      <c r="I22" s="144"/>
      <c r="J22" s="191">
        <f>E22+I22</f>
        <v>0</v>
      </c>
    </row>
    <row r="23" spans="1:10" ht="21" customHeight="1">
      <c r="A23" s="141"/>
      <c r="B23" s="142"/>
      <c r="C23" s="142"/>
      <c r="D23" s="143"/>
      <c r="E23" s="197">
        <f aca="true" t="shared" si="1" ref="E23:E34">SUM(F23:H23)</f>
        <v>0</v>
      </c>
      <c r="F23" s="144"/>
      <c r="G23" s="144"/>
      <c r="H23" s="144"/>
      <c r="I23" s="144"/>
      <c r="J23" s="191">
        <f aca="true" t="shared" si="2" ref="J23:J34">E23+I23</f>
        <v>0</v>
      </c>
    </row>
    <row r="24" spans="1:10" ht="21" customHeight="1">
      <c r="A24" s="141"/>
      <c r="B24" s="148"/>
      <c r="C24" s="142"/>
      <c r="D24" s="143"/>
      <c r="E24" s="197">
        <f t="shared" si="1"/>
        <v>0</v>
      </c>
      <c r="F24" s="144"/>
      <c r="G24" s="144"/>
      <c r="H24" s="144"/>
      <c r="I24" s="144"/>
      <c r="J24" s="191">
        <f t="shared" si="2"/>
        <v>0</v>
      </c>
    </row>
    <row r="25" spans="1:10" ht="21" customHeight="1">
      <c r="A25" s="141"/>
      <c r="B25" s="142"/>
      <c r="C25" s="142"/>
      <c r="D25" s="143"/>
      <c r="E25" s="197">
        <f t="shared" si="1"/>
        <v>0</v>
      </c>
      <c r="F25" s="144"/>
      <c r="G25" s="144"/>
      <c r="H25" s="144"/>
      <c r="I25" s="144"/>
      <c r="J25" s="191">
        <f t="shared" si="2"/>
        <v>0</v>
      </c>
    </row>
    <row r="26" spans="1:10" ht="21" customHeight="1">
      <c r="A26" s="141"/>
      <c r="B26" s="142"/>
      <c r="C26" s="142"/>
      <c r="D26" s="143"/>
      <c r="E26" s="197">
        <f t="shared" si="1"/>
        <v>0</v>
      </c>
      <c r="F26" s="144"/>
      <c r="G26" s="144"/>
      <c r="H26" s="144"/>
      <c r="I26" s="144"/>
      <c r="J26" s="191">
        <f t="shared" si="2"/>
        <v>0</v>
      </c>
    </row>
    <row r="27" spans="1:10" ht="21" customHeight="1">
      <c r="A27" s="141"/>
      <c r="B27" s="142"/>
      <c r="C27" s="142"/>
      <c r="D27" s="143"/>
      <c r="E27" s="197">
        <f t="shared" si="1"/>
        <v>0</v>
      </c>
      <c r="F27" s="144"/>
      <c r="G27" s="144"/>
      <c r="H27" s="144"/>
      <c r="I27" s="144"/>
      <c r="J27" s="191">
        <f t="shared" si="2"/>
        <v>0</v>
      </c>
    </row>
    <row r="28" spans="1:10" ht="21" customHeight="1">
      <c r="A28" s="141"/>
      <c r="B28" s="142"/>
      <c r="C28" s="142"/>
      <c r="D28" s="143"/>
      <c r="E28" s="197">
        <f t="shared" si="1"/>
        <v>0</v>
      </c>
      <c r="F28" s="144"/>
      <c r="G28" s="144"/>
      <c r="H28" s="144"/>
      <c r="I28" s="144"/>
      <c r="J28" s="191">
        <f t="shared" si="2"/>
        <v>0</v>
      </c>
    </row>
    <row r="29" spans="1:10" ht="21" customHeight="1">
      <c r="A29" s="141"/>
      <c r="B29" s="142"/>
      <c r="C29" s="142"/>
      <c r="D29" s="143"/>
      <c r="E29" s="197">
        <f t="shared" si="1"/>
        <v>0</v>
      </c>
      <c r="F29" s="144"/>
      <c r="G29" s="144"/>
      <c r="H29" s="144"/>
      <c r="I29" s="144"/>
      <c r="J29" s="191">
        <f t="shared" si="2"/>
        <v>0</v>
      </c>
    </row>
    <row r="30" spans="1:10" ht="21" customHeight="1">
      <c r="A30" s="141"/>
      <c r="B30" s="142"/>
      <c r="C30" s="142"/>
      <c r="D30" s="143"/>
      <c r="E30" s="197">
        <f t="shared" si="1"/>
        <v>0</v>
      </c>
      <c r="F30" s="144"/>
      <c r="G30" s="144"/>
      <c r="H30" s="144"/>
      <c r="I30" s="144"/>
      <c r="J30" s="191">
        <f t="shared" si="2"/>
        <v>0</v>
      </c>
    </row>
    <row r="31" spans="1:10" ht="21" customHeight="1">
      <c r="A31" s="141"/>
      <c r="B31" s="142"/>
      <c r="C31" s="142"/>
      <c r="D31" s="143"/>
      <c r="E31" s="197">
        <f t="shared" si="1"/>
        <v>0</v>
      </c>
      <c r="F31" s="144"/>
      <c r="G31" s="144"/>
      <c r="H31" s="144"/>
      <c r="I31" s="144"/>
      <c r="J31" s="191">
        <f t="shared" si="2"/>
        <v>0</v>
      </c>
    </row>
    <row r="32" spans="1:10" ht="21" customHeight="1">
      <c r="A32" s="141"/>
      <c r="B32" s="142"/>
      <c r="C32" s="142"/>
      <c r="D32" s="143"/>
      <c r="E32" s="197">
        <f t="shared" si="1"/>
        <v>0</v>
      </c>
      <c r="F32" s="144"/>
      <c r="G32" s="144"/>
      <c r="H32" s="144"/>
      <c r="I32" s="144"/>
      <c r="J32" s="191">
        <f t="shared" si="2"/>
        <v>0</v>
      </c>
    </row>
    <row r="33" spans="1:10" ht="21" customHeight="1">
      <c r="A33" s="141"/>
      <c r="B33" s="142"/>
      <c r="C33" s="142"/>
      <c r="D33" s="143"/>
      <c r="E33" s="197">
        <f t="shared" si="1"/>
        <v>0</v>
      </c>
      <c r="F33" s="144"/>
      <c r="G33" s="144"/>
      <c r="H33" s="144"/>
      <c r="I33" s="144"/>
      <c r="J33" s="191">
        <f t="shared" si="2"/>
        <v>0</v>
      </c>
    </row>
    <row r="34" spans="1:10" ht="21" customHeight="1">
      <c r="A34" s="141"/>
      <c r="B34" s="142"/>
      <c r="C34" s="142"/>
      <c r="D34" s="143"/>
      <c r="E34" s="197">
        <f t="shared" si="1"/>
        <v>0</v>
      </c>
      <c r="F34" s="144"/>
      <c r="G34" s="144"/>
      <c r="H34" s="144"/>
      <c r="I34" s="144"/>
      <c r="J34" s="191">
        <f t="shared" si="2"/>
        <v>0</v>
      </c>
    </row>
    <row r="35" spans="1:10" s="140" customFormat="1" ht="21" customHeight="1">
      <c r="A35" s="145"/>
      <c r="B35" s="146" t="s">
        <v>14</v>
      </c>
      <c r="C35" s="146"/>
      <c r="D35" s="147"/>
      <c r="E35" s="190">
        <f aca="true" t="shared" si="3" ref="E35:J35">SUM(E21:E34)</f>
        <v>0</v>
      </c>
      <c r="F35" s="190">
        <f t="shared" si="3"/>
        <v>0</v>
      </c>
      <c r="G35" s="190">
        <f t="shared" si="3"/>
        <v>0</v>
      </c>
      <c r="H35" s="190">
        <f t="shared" si="3"/>
        <v>0</v>
      </c>
      <c r="I35" s="190">
        <f t="shared" si="3"/>
        <v>0</v>
      </c>
      <c r="J35" s="190">
        <f t="shared" si="3"/>
        <v>0</v>
      </c>
    </row>
    <row r="36" spans="1:10" s="140" customFormat="1" ht="21" customHeight="1">
      <c r="A36" s="136" t="s">
        <v>40</v>
      </c>
      <c r="B36" s="137"/>
      <c r="C36" s="137"/>
      <c r="D36" s="138"/>
      <c r="E36" s="139"/>
      <c r="F36" s="139"/>
      <c r="G36" s="139"/>
      <c r="H36" s="139"/>
      <c r="I36" s="139"/>
      <c r="J36" s="139"/>
    </row>
    <row r="37" spans="1:10" ht="21" customHeight="1">
      <c r="A37" s="141"/>
      <c r="B37" s="142" t="s">
        <v>110</v>
      </c>
      <c r="C37" s="142"/>
      <c r="D37" s="143"/>
      <c r="E37" s="197">
        <f>SUM(F37:H37)</f>
        <v>0</v>
      </c>
      <c r="F37" s="144"/>
      <c r="G37" s="144"/>
      <c r="H37" s="144"/>
      <c r="I37" s="144"/>
      <c r="J37" s="191">
        <f>E37+I37</f>
        <v>0</v>
      </c>
    </row>
    <row r="38" spans="1:10" ht="21" customHeight="1">
      <c r="A38" s="141"/>
      <c r="B38" s="142"/>
      <c r="C38" s="142"/>
      <c r="D38" s="143"/>
      <c r="E38" s="197">
        <f aca="true" t="shared" si="4" ref="E38:E43">SUM(F38:H38)</f>
        <v>0</v>
      </c>
      <c r="F38" s="144"/>
      <c r="G38" s="144"/>
      <c r="H38" s="144"/>
      <c r="I38" s="144"/>
      <c r="J38" s="191">
        <f aca="true" t="shared" si="5" ref="J38:J43">E38+I38</f>
        <v>0</v>
      </c>
    </row>
    <row r="39" spans="1:10" ht="21" customHeight="1">
      <c r="A39" s="141"/>
      <c r="B39" s="142"/>
      <c r="C39" s="142"/>
      <c r="D39" s="143"/>
      <c r="E39" s="197">
        <f t="shared" si="4"/>
        <v>0</v>
      </c>
      <c r="F39" s="144"/>
      <c r="G39" s="144"/>
      <c r="H39" s="144"/>
      <c r="I39" s="144"/>
      <c r="J39" s="191">
        <f t="shared" si="5"/>
        <v>0</v>
      </c>
    </row>
    <row r="40" spans="1:10" ht="21" customHeight="1">
      <c r="A40" s="141"/>
      <c r="B40" s="142"/>
      <c r="C40" s="142"/>
      <c r="D40" s="143"/>
      <c r="E40" s="197">
        <f t="shared" si="4"/>
        <v>0</v>
      </c>
      <c r="F40" s="144"/>
      <c r="G40" s="144"/>
      <c r="H40" s="144"/>
      <c r="I40" s="144"/>
      <c r="J40" s="191">
        <f t="shared" si="5"/>
        <v>0</v>
      </c>
    </row>
    <row r="41" spans="1:10" ht="21" customHeight="1">
      <c r="A41" s="141"/>
      <c r="B41" s="142"/>
      <c r="C41" s="142"/>
      <c r="D41" s="143"/>
      <c r="E41" s="197">
        <f t="shared" si="4"/>
        <v>0</v>
      </c>
      <c r="F41" s="144"/>
      <c r="G41" s="144"/>
      <c r="H41" s="144"/>
      <c r="I41" s="144"/>
      <c r="J41" s="191">
        <f t="shared" si="5"/>
        <v>0</v>
      </c>
    </row>
    <row r="42" spans="1:10" ht="21" customHeight="1">
      <c r="A42" s="141"/>
      <c r="B42" s="142"/>
      <c r="C42" s="142"/>
      <c r="D42" s="143"/>
      <c r="E42" s="197">
        <f t="shared" si="4"/>
        <v>0</v>
      </c>
      <c r="F42" s="144"/>
      <c r="G42" s="144"/>
      <c r="H42" s="144"/>
      <c r="I42" s="144"/>
      <c r="J42" s="191">
        <f t="shared" si="5"/>
        <v>0</v>
      </c>
    </row>
    <row r="43" spans="1:10" ht="21" customHeight="1">
      <c r="A43" s="141"/>
      <c r="B43" s="142"/>
      <c r="C43" s="142"/>
      <c r="D43" s="143"/>
      <c r="E43" s="197">
        <f t="shared" si="4"/>
        <v>0</v>
      </c>
      <c r="F43" s="144"/>
      <c r="G43" s="144"/>
      <c r="H43" s="144"/>
      <c r="I43" s="144"/>
      <c r="J43" s="191">
        <f t="shared" si="5"/>
        <v>0</v>
      </c>
    </row>
    <row r="44" spans="1:10" s="140" customFormat="1" ht="21" customHeight="1">
      <c r="A44" s="145"/>
      <c r="B44" s="146" t="s">
        <v>15</v>
      </c>
      <c r="C44" s="146"/>
      <c r="D44" s="147"/>
      <c r="E44" s="190">
        <f aca="true" t="shared" si="6" ref="E44:J44">SUM(E36:E43)</f>
        <v>0</v>
      </c>
      <c r="F44" s="190">
        <f t="shared" si="6"/>
        <v>0</v>
      </c>
      <c r="G44" s="190">
        <f t="shared" si="6"/>
        <v>0</v>
      </c>
      <c r="H44" s="190">
        <f t="shared" si="6"/>
        <v>0</v>
      </c>
      <c r="I44" s="190">
        <f t="shared" si="6"/>
        <v>0</v>
      </c>
      <c r="J44" s="190">
        <f t="shared" si="6"/>
        <v>0</v>
      </c>
    </row>
    <row r="45" spans="1:10" s="140" customFormat="1" ht="21" customHeight="1">
      <c r="A45" s="136" t="s">
        <v>41</v>
      </c>
      <c r="B45" s="137"/>
      <c r="C45" s="137"/>
      <c r="D45" s="138"/>
      <c r="E45" s="139"/>
      <c r="F45" s="139"/>
      <c r="G45" s="139"/>
      <c r="H45" s="139"/>
      <c r="I45" s="139"/>
      <c r="J45" s="139"/>
    </row>
    <row r="46" spans="1:10" ht="21" customHeight="1">
      <c r="A46" s="141"/>
      <c r="B46" s="142"/>
      <c r="C46" s="142"/>
      <c r="D46" s="143"/>
      <c r="E46" s="197">
        <f>SUM(F46:H46)</f>
        <v>0</v>
      </c>
      <c r="F46" s="144"/>
      <c r="G46" s="144"/>
      <c r="H46" s="144"/>
      <c r="I46" s="144"/>
      <c r="J46" s="191">
        <f>E46+I46</f>
        <v>0</v>
      </c>
    </row>
    <row r="47" spans="1:10" ht="21" customHeight="1">
      <c r="A47" s="141"/>
      <c r="B47" s="142"/>
      <c r="C47" s="142"/>
      <c r="D47" s="143"/>
      <c r="E47" s="197">
        <f>SUM(F47:H47)</f>
        <v>0</v>
      </c>
      <c r="F47" s="144"/>
      <c r="G47" s="144"/>
      <c r="H47" s="144"/>
      <c r="I47" s="144"/>
      <c r="J47" s="191">
        <f>E47+I47</f>
        <v>0</v>
      </c>
    </row>
    <row r="48" spans="1:10" ht="21" customHeight="1">
      <c r="A48" s="141"/>
      <c r="B48" s="142"/>
      <c r="C48" s="142"/>
      <c r="D48" s="143"/>
      <c r="E48" s="197">
        <f>SUM(F48:H48)</f>
        <v>0</v>
      </c>
      <c r="F48" s="144"/>
      <c r="G48" s="144"/>
      <c r="H48" s="144"/>
      <c r="I48" s="144"/>
      <c r="J48" s="191">
        <f>E48+I48</f>
        <v>0</v>
      </c>
    </row>
    <row r="49" spans="1:10" ht="21" customHeight="1">
      <c r="A49" s="141"/>
      <c r="B49" s="142"/>
      <c r="C49" s="142"/>
      <c r="D49" s="143"/>
      <c r="E49" s="197">
        <f>SUM(F49:H49)</f>
        <v>0</v>
      </c>
      <c r="F49" s="144"/>
      <c r="G49" s="144"/>
      <c r="H49" s="144"/>
      <c r="I49" s="144"/>
      <c r="J49" s="191">
        <f>E49+I49</f>
        <v>0</v>
      </c>
    </row>
    <row r="50" spans="1:10" ht="21" customHeight="1">
      <c r="A50" s="141"/>
      <c r="B50" s="142"/>
      <c r="C50" s="142"/>
      <c r="D50" s="143"/>
      <c r="E50" s="197">
        <f>SUM(F50:H50)</f>
        <v>0</v>
      </c>
      <c r="F50" s="144"/>
      <c r="G50" s="144"/>
      <c r="H50" s="144"/>
      <c r="I50" s="144"/>
      <c r="J50" s="191">
        <f>E50+I50</f>
        <v>0</v>
      </c>
    </row>
    <row r="51" spans="1:10" s="140" customFormat="1" ht="21" customHeight="1">
      <c r="A51" s="145"/>
      <c r="B51" s="146" t="s">
        <v>16</v>
      </c>
      <c r="C51" s="146"/>
      <c r="D51" s="147"/>
      <c r="E51" s="190">
        <f aca="true" t="shared" si="7" ref="E51:J51">SUM(E45:E50)</f>
        <v>0</v>
      </c>
      <c r="F51" s="190">
        <f t="shared" si="7"/>
        <v>0</v>
      </c>
      <c r="G51" s="190">
        <f t="shared" si="7"/>
        <v>0</v>
      </c>
      <c r="H51" s="190">
        <f t="shared" si="7"/>
        <v>0</v>
      </c>
      <c r="I51" s="190">
        <f t="shared" si="7"/>
        <v>0</v>
      </c>
      <c r="J51" s="190">
        <f t="shared" si="7"/>
        <v>0</v>
      </c>
    </row>
    <row r="52" spans="1:10" s="140" customFormat="1" ht="21" customHeight="1">
      <c r="A52" s="136" t="s">
        <v>42</v>
      </c>
      <c r="B52" s="137"/>
      <c r="C52" s="137"/>
      <c r="D52" s="138"/>
      <c r="E52" s="139"/>
      <c r="F52" s="139"/>
      <c r="G52" s="139"/>
      <c r="H52" s="139"/>
      <c r="I52" s="139"/>
      <c r="J52" s="139"/>
    </row>
    <row r="53" spans="1:10" ht="21" customHeight="1">
      <c r="A53" s="141"/>
      <c r="B53" s="142"/>
      <c r="C53" s="142"/>
      <c r="D53" s="143"/>
      <c r="E53" s="197">
        <f>SUM(F53:H53)</f>
        <v>0</v>
      </c>
      <c r="F53" s="144"/>
      <c r="G53" s="144"/>
      <c r="H53" s="144"/>
      <c r="I53" s="144"/>
      <c r="J53" s="191">
        <f>E53+I53</f>
        <v>0</v>
      </c>
    </row>
    <row r="54" spans="1:10" ht="21" customHeight="1">
      <c r="A54" s="141"/>
      <c r="B54" s="142"/>
      <c r="C54" s="142"/>
      <c r="D54" s="143"/>
      <c r="E54" s="197">
        <f>SUM(F54:H54)</f>
        <v>0</v>
      </c>
      <c r="F54" s="144"/>
      <c r="G54" s="144"/>
      <c r="H54" s="144"/>
      <c r="I54" s="144"/>
      <c r="J54" s="191">
        <f>E54+I54</f>
        <v>0</v>
      </c>
    </row>
    <row r="55" spans="1:10" ht="21" customHeight="1">
      <c r="A55" s="141"/>
      <c r="B55" s="142"/>
      <c r="C55" s="142"/>
      <c r="D55" s="143"/>
      <c r="E55" s="197">
        <f>SUM(F55:H55)</f>
        <v>0</v>
      </c>
      <c r="F55" s="144"/>
      <c r="G55" s="144"/>
      <c r="H55" s="144"/>
      <c r="I55" s="144"/>
      <c r="J55" s="191">
        <f>E55+I55</f>
        <v>0</v>
      </c>
    </row>
    <row r="56" spans="1:10" ht="21" customHeight="1">
      <c r="A56" s="141"/>
      <c r="B56" s="142"/>
      <c r="C56" s="142"/>
      <c r="D56" s="143"/>
      <c r="E56" s="197">
        <f>SUM(F56:H56)</f>
        <v>0</v>
      </c>
      <c r="F56" s="144"/>
      <c r="G56" s="144"/>
      <c r="H56" s="144"/>
      <c r="I56" s="144"/>
      <c r="J56" s="191">
        <f>E56+I56</f>
        <v>0</v>
      </c>
    </row>
    <row r="57" spans="1:10" ht="21" customHeight="1">
      <c r="A57" s="141"/>
      <c r="B57" s="142"/>
      <c r="C57" s="142"/>
      <c r="D57" s="143"/>
      <c r="E57" s="197">
        <f>SUM(F57:H57)</f>
        <v>0</v>
      </c>
      <c r="F57" s="144"/>
      <c r="G57" s="144"/>
      <c r="H57" s="144"/>
      <c r="I57" s="144"/>
      <c r="J57" s="191">
        <f>E57+I57</f>
        <v>0</v>
      </c>
    </row>
    <row r="58" spans="1:10" s="140" customFormat="1" ht="21" customHeight="1">
      <c r="A58" s="145"/>
      <c r="B58" s="146" t="s">
        <v>17</v>
      </c>
      <c r="C58" s="146"/>
      <c r="D58" s="147"/>
      <c r="E58" s="190">
        <f aca="true" t="shared" si="8" ref="E58:J58">SUM(E52:E57)</f>
        <v>0</v>
      </c>
      <c r="F58" s="190">
        <f t="shared" si="8"/>
        <v>0</v>
      </c>
      <c r="G58" s="190">
        <f t="shared" si="8"/>
        <v>0</v>
      </c>
      <c r="H58" s="190">
        <f t="shared" si="8"/>
        <v>0</v>
      </c>
      <c r="I58" s="190">
        <f t="shared" si="8"/>
        <v>0</v>
      </c>
      <c r="J58" s="190">
        <f t="shared" si="8"/>
        <v>0</v>
      </c>
    </row>
    <row r="59" spans="1:10" s="140" customFormat="1" ht="21" customHeight="1">
      <c r="A59" s="136" t="s">
        <v>43</v>
      </c>
      <c r="B59" s="137"/>
      <c r="C59" s="137"/>
      <c r="D59" s="138"/>
      <c r="E59" s="139"/>
      <c r="F59" s="139"/>
      <c r="G59" s="139"/>
      <c r="H59" s="139"/>
      <c r="I59" s="139"/>
      <c r="J59" s="139"/>
    </row>
    <row r="60" spans="1:10" ht="21" customHeight="1">
      <c r="A60" s="141"/>
      <c r="B60" s="142"/>
      <c r="C60" s="142"/>
      <c r="D60" s="143"/>
      <c r="E60" s="197">
        <f>SUM(F60:H60)</f>
        <v>0</v>
      </c>
      <c r="F60" s="144"/>
      <c r="G60" s="144"/>
      <c r="H60" s="144"/>
      <c r="I60" s="144"/>
      <c r="J60" s="191">
        <f>E60+I60</f>
        <v>0</v>
      </c>
    </row>
    <row r="61" spans="1:10" ht="21" customHeight="1">
      <c r="A61" s="141"/>
      <c r="B61" s="142"/>
      <c r="C61" s="142"/>
      <c r="D61" s="143"/>
      <c r="E61" s="197">
        <f>SUM(F61:H61)</f>
        <v>0</v>
      </c>
      <c r="F61" s="144"/>
      <c r="G61" s="144"/>
      <c r="H61" s="144"/>
      <c r="I61" s="144"/>
      <c r="J61" s="191">
        <f>E61+I61</f>
        <v>0</v>
      </c>
    </row>
    <row r="62" spans="1:10" s="140" customFormat="1" ht="21" customHeight="1">
      <c r="A62" s="145"/>
      <c r="B62" s="146" t="s">
        <v>18</v>
      </c>
      <c r="C62" s="146"/>
      <c r="D62" s="147"/>
      <c r="E62" s="190">
        <f aca="true" t="shared" si="9" ref="E62:J62">SUM(E59:E61)</f>
        <v>0</v>
      </c>
      <c r="F62" s="190">
        <f t="shared" si="9"/>
        <v>0</v>
      </c>
      <c r="G62" s="190">
        <f t="shared" si="9"/>
        <v>0</v>
      </c>
      <c r="H62" s="190">
        <f t="shared" si="9"/>
        <v>0</v>
      </c>
      <c r="I62" s="190">
        <f t="shared" si="9"/>
        <v>0</v>
      </c>
      <c r="J62" s="190">
        <f t="shared" si="9"/>
        <v>0</v>
      </c>
    </row>
    <row r="63" spans="1:10" s="140" customFormat="1" ht="21" customHeight="1">
      <c r="A63" s="136" t="s">
        <v>44</v>
      </c>
      <c r="B63" s="137"/>
      <c r="C63" s="137"/>
      <c r="D63" s="138"/>
      <c r="E63" s="139"/>
      <c r="F63" s="139"/>
      <c r="G63" s="139"/>
      <c r="H63" s="139"/>
      <c r="I63" s="139"/>
      <c r="J63" s="139"/>
    </row>
    <row r="64" spans="1:10" ht="21" customHeight="1">
      <c r="A64" s="141"/>
      <c r="B64" s="142"/>
      <c r="C64" s="142"/>
      <c r="D64" s="143"/>
      <c r="E64" s="197">
        <f>SUM(F64:H64)</f>
        <v>0</v>
      </c>
      <c r="F64" s="144"/>
      <c r="G64" s="144"/>
      <c r="H64" s="144"/>
      <c r="I64" s="144"/>
      <c r="J64" s="191">
        <f>E64+I64</f>
        <v>0</v>
      </c>
    </row>
    <row r="65" spans="1:10" ht="21" customHeight="1">
      <c r="A65" s="141"/>
      <c r="B65" s="142"/>
      <c r="C65" s="142"/>
      <c r="D65" s="143"/>
      <c r="E65" s="197">
        <f>SUM(F65:H65)</f>
        <v>0</v>
      </c>
      <c r="F65" s="144"/>
      <c r="G65" s="144"/>
      <c r="H65" s="144"/>
      <c r="I65" s="144"/>
      <c r="J65" s="191">
        <f>E65+I65</f>
        <v>0</v>
      </c>
    </row>
    <row r="66" spans="1:10" s="140" customFormat="1" ht="21" customHeight="1">
      <c r="A66" s="145"/>
      <c r="B66" s="146" t="s">
        <v>19</v>
      </c>
      <c r="C66" s="146"/>
      <c r="D66" s="147"/>
      <c r="E66" s="190">
        <f>SUM(E63:E65)</f>
        <v>0</v>
      </c>
      <c r="F66" s="190">
        <f>SUM(F63:F65)</f>
        <v>0</v>
      </c>
      <c r="G66" s="190">
        <f>SUM(G63:G65)</f>
        <v>0</v>
      </c>
      <c r="H66" s="190">
        <f>SUM(H63:H65)</f>
        <v>0</v>
      </c>
      <c r="I66" s="190">
        <f>SUM(I63:I65)</f>
        <v>0</v>
      </c>
      <c r="J66" s="191">
        <f>E66+I66</f>
        <v>0</v>
      </c>
    </row>
    <row r="67" spans="1:10" ht="30" customHeight="1">
      <c r="A67" s="101"/>
      <c r="B67" s="68" t="s">
        <v>20</v>
      </c>
      <c r="C67" s="68"/>
      <c r="D67" s="102"/>
      <c r="E67" s="114">
        <f aca="true" t="shared" si="10" ref="E67:J67">E20+E35+E44+E51+E58+E62+E66</f>
        <v>0</v>
      </c>
      <c r="F67" s="114">
        <f t="shared" si="10"/>
        <v>0</v>
      </c>
      <c r="G67" s="114">
        <f t="shared" si="10"/>
        <v>0</v>
      </c>
      <c r="H67" s="114">
        <f t="shared" si="10"/>
        <v>0</v>
      </c>
      <c r="I67" s="114">
        <f t="shared" si="10"/>
        <v>0</v>
      </c>
      <c r="J67" s="114">
        <f t="shared" si="10"/>
        <v>0</v>
      </c>
    </row>
    <row r="68" spans="1:10" ht="24.75" customHeight="1">
      <c r="A68" s="149"/>
      <c r="B68" s="150" t="s">
        <v>45</v>
      </c>
      <c r="C68" s="150"/>
      <c r="D68" s="151"/>
      <c r="E68" s="198" t="e">
        <f>SUM(F68:H68)</f>
        <v>#DIV/0!</v>
      </c>
      <c r="F68" s="198" t="e">
        <f>F67/E67</f>
        <v>#DIV/0!</v>
      </c>
      <c r="G68" s="198" t="e">
        <f>G67/E67</f>
        <v>#DIV/0!</v>
      </c>
      <c r="H68" s="198" t="e">
        <f>H67/E67</f>
        <v>#DIV/0!</v>
      </c>
      <c r="I68" s="198" t="e">
        <f>I67/F67</f>
        <v>#DIV/0!</v>
      </c>
      <c r="J68" s="152"/>
    </row>
    <row r="69" ht="12.75">
      <c r="A69" s="112" t="s">
        <v>150</v>
      </c>
    </row>
  </sheetData>
  <sheetProtection password="CC16" sheet="1"/>
  <mergeCells count="6">
    <mergeCell ref="A1:J1"/>
    <mergeCell ref="A2:J2"/>
    <mergeCell ref="E11:H11"/>
    <mergeCell ref="F12:H12"/>
    <mergeCell ref="E10:J10"/>
    <mergeCell ref="G13:H13"/>
  </mergeCells>
  <printOptions horizontalCentered="1"/>
  <pageMargins left="0.25" right="0.25" top="0.45" bottom="0.27" header="0.25" footer="0.25"/>
  <pageSetup fitToHeight="1" fitToWidth="1" horizontalDpi="600" verticalDpi="600" orientation="portrait" scale="48" r:id="rId1"/>
  <headerFooter alignWithMargins="0">
    <oddHeader>&amp;R&amp;D, &amp;T</oddHeader>
    <oddFooter>&amp;L&amp;9&amp;F,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0" zoomScaleNormal="70" zoomScalePageLayoutView="0" workbookViewId="0" topLeftCell="A1">
      <selection activeCell="L15" sqref="L15"/>
    </sheetView>
  </sheetViews>
  <sheetFormatPr defaultColWidth="9.140625" defaultRowHeight="12.75"/>
  <cols>
    <col min="1" max="1" width="8.7109375" style="59" customWidth="1"/>
    <col min="2" max="2" width="25.7109375" style="59" customWidth="1"/>
    <col min="3" max="3" width="35.7109375" style="59" customWidth="1"/>
    <col min="4" max="5" width="18.7109375" style="59" customWidth="1"/>
    <col min="6" max="10" width="21.7109375" style="59" customWidth="1"/>
    <col min="11" max="13" width="18.7109375" style="59" customWidth="1"/>
    <col min="14" max="16384" width="9.140625" style="59" customWidth="1"/>
  </cols>
  <sheetData>
    <row r="1" spans="1:13" ht="24.75">
      <c r="A1" s="279" t="s">
        <v>32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</row>
    <row r="2" spans="1:13" ht="17.25">
      <c r="A2" s="282" t="s">
        <v>136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4"/>
    </row>
    <row r="3" spans="1:13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1">
      <c r="A4" s="63" t="s">
        <v>4</v>
      </c>
      <c r="B4" s="64"/>
      <c r="C4" s="65">
        <f>'#3_Summary'!B3</f>
        <v>0</v>
      </c>
      <c r="D4" s="66"/>
      <c r="E4" s="66"/>
      <c r="F4" s="64"/>
      <c r="G4" s="64"/>
      <c r="H4" s="64"/>
      <c r="I4" s="64"/>
      <c r="J4" s="64"/>
      <c r="K4" s="64"/>
      <c r="L4" s="64"/>
      <c r="M4" s="67"/>
    </row>
    <row r="5" spans="1:13" ht="18">
      <c r="A5" s="63" t="s">
        <v>6</v>
      </c>
      <c r="B5" s="64"/>
      <c r="C5" s="68">
        <f>'#3_Summary'!B4</f>
        <v>0</v>
      </c>
      <c r="D5" s="64"/>
      <c r="E5" s="64"/>
      <c r="F5" s="64"/>
      <c r="G5" s="64"/>
      <c r="H5" s="64"/>
      <c r="I5" s="64"/>
      <c r="J5" s="64"/>
      <c r="K5" s="64" t="s">
        <v>8</v>
      </c>
      <c r="L5" s="69">
        <f>'#3_Summary'!G5</f>
        <v>0</v>
      </c>
      <c r="M5" s="70"/>
    </row>
    <row r="6" spans="1:13" ht="18">
      <c r="A6" s="63" t="s">
        <v>5</v>
      </c>
      <c r="B6" s="64"/>
      <c r="C6" s="290" t="str">
        <f>'#3_Summary'!B5</f>
        <v>YouthSource Center Operators RFP</v>
      </c>
      <c r="D6" s="290"/>
      <c r="E6" s="64"/>
      <c r="F6" s="64"/>
      <c r="G6" s="64"/>
      <c r="H6" s="64"/>
      <c r="I6" s="64"/>
      <c r="J6" s="64"/>
      <c r="K6" s="64" t="s">
        <v>7</v>
      </c>
      <c r="L6" s="71">
        <f>'#3_Summary'!G6</f>
        <v>0</v>
      </c>
      <c r="M6" s="72"/>
    </row>
    <row r="7" spans="1:13" ht="18">
      <c r="A7" s="63" t="s">
        <v>140</v>
      </c>
      <c r="B7" s="64"/>
      <c r="C7" s="200">
        <f>'#3_Summary'!B6</f>
        <v>0</v>
      </c>
      <c r="D7" s="201"/>
      <c r="E7" s="64"/>
      <c r="F7" s="64"/>
      <c r="G7" s="64"/>
      <c r="H7" s="64"/>
      <c r="I7" s="64"/>
      <c r="J7" s="73"/>
      <c r="K7" s="64"/>
      <c r="L7" s="64"/>
      <c r="M7" s="72"/>
    </row>
    <row r="8" spans="1:13" ht="18">
      <c r="A8" s="63" t="s">
        <v>9</v>
      </c>
      <c r="B8" s="64"/>
      <c r="C8" s="74">
        <f>'#3_Summary'!B7</f>
        <v>0</v>
      </c>
      <c r="D8" s="64"/>
      <c r="E8" s="64"/>
      <c r="F8" s="64"/>
      <c r="G8" s="64"/>
      <c r="H8" s="64"/>
      <c r="I8" s="64"/>
      <c r="J8" s="75"/>
      <c r="K8" s="64"/>
      <c r="L8" s="64"/>
      <c r="M8" s="72"/>
    </row>
    <row r="9" spans="1:13" ht="12.75">
      <c r="A9" s="7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77"/>
    </row>
    <row r="10" spans="1:13" ht="12.75">
      <c r="A10" s="78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7"/>
    </row>
    <row r="11" spans="1:13" ht="21">
      <c r="A11" s="79"/>
      <c r="B11" s="80"/>
      <c r="C11" s="81"/>
      <c r="D11" s="79"/>
      <c r="E11" s="79"/>
      <c r="F11" s="79"/>
      <c r="G11" s="287" t="s">
        <v>35</v>
      </c>
      <c r="H11" s="288"/>
      <c r="I11" s="288"/>
      <c r="J11" s="288"/>
      <c r="K11" s="288"/>
      <c r="L11" s="288"/>
      <c r="M11" s="289"/>
    </row>
    <row r="12" spans="1:13" ht="21">
      <c r="A12" s="82"/>
      <c r="B12" s="83"/>
      <c r="C12" s="84"/>
      <c r="D12" s="82"/>
      <c r="E12" s="82"/>
      <c r="F12" s="82"/>
      <c r="G12" s="203"/>
      <c r="H12" s="274" t="s">
        <v>34</v>
      </c>
      <c r="I12" s="274"/>
      <c r="J12" s="275"/>
      <c r="K12" s="81"/>
      <c r="L12" s="81"/>
      <c r="M12" s="80" t="s">
        <v>99</v>
      </c>
    </row>
    <row r="13" spans="1:13" ht="13.5">
      <c r="A13" s="82"/>
      <c r="B13" s="83"/>
      <c r="C13" s="84"/>
      <c r="D13" s="84"/>
      <c r="E13" s="84"/>
      <c r="F13" s="82"/>
      <c r="G13" s="84"/>
      <c r="H13" s="276" t="s">
        <v>111</v>
      </c>
      <c r="I13" s="276"/>
      <c r="J13" s="277"/>
      <c r="K13" s="84"/>
      <c r="L13" s="84"/>
      <c r="M13" s="83" t="s">
        <v>49</v>
      </c>
    </row>
    <row r="14" spans="1:13" ht="13.5">
      <c r="A14" s="285" t="s">
        <v>100</v>
      </c>
      <c r="B14" s="286"/>
      <c r="C14" s="84" t="s">
        <v>101</v>
      </c>
      <c r="D14" s="84" t="s">
        <v>102</v>
      </c>
      <c r="E14" s="84" t="s">
        <v>104</v>
      </c>
      <c r="F14" s="82" t="s">
        <v>106</v>
      </c>
      <c r="G14" s="84" t="s">
        <v>49</v>
      </c>
      <c r="H14" s="85"/>
      <c r="I14" s="278" t="s">
        <v>51</v>
      </c>
      <c r="J14" s="277"/>
      <c r="K14" s="84" t="s">
        <v>49</v>
      </c>
      <c r="L14" s="84" t="s">
        <v>147</v>
      </c>
      <c r="M14" s="83" t="s">
        <v>52</v>
      </c>
    </row>
    <row r="15" spans="1:13" ht="13.5">
      <c r="A15" s="285" t="s">
        <v>85</v>
      </c>
      <c r="B15" s="286"/>
      <c r="C15" s="84"/>
      <c r="D15" s="84" t="s">
        <v>103</v>
      </c>
      <c r="E15" s="84" t="s">
        <v>105</v>
      </c>
      <c r="F15" s="82" t="s">
        <v>107</v>
      </c>
      <c r="G15" s="84" t="s">
        <v>146</v>
      </c>
      <c r="H15" s="85" t="s">
        <v>50</v>
      </c>
      <c r="I15" s="84" t="s">
        <v>137</v>
      </c>
      <c r="J15" s="84" t="s">
        <v>141</v>
      </c>
      <c r="K15" s="84" t="s">
        <v>97</v>
      </c>
      <c r="L15" s="83" t="s">
        <v>156</v>
      </c>
      <c r="M15" s="83" t="s">
        <v>53</v>
      </c>
    </row>
    <row r="16" spans="1:13" ht="13.5">
      <c r="A16" s="82"/>
      <c r="B16" s="86" t="s">
        <v>87</v>
      </c>
      <c r="C16" s="84" t="s">
        <v>88</v>
      </c>
      <c r="D16" s="84" t="s">
        <v>89</v>
      </c>
      <c r="E16" s="84" t="s">
        <v>1</v>
      </c>
      <c r="F16" s="82" t="s">
        <v>2</v>
      </c>
      <c r="G16" s="84" t="s">
        <v>3</v>
      </c>
      <c r="H16" s="85" t="s">
        <v>90</v>
      </c>
      <c r="I16" s="84" t="s">
        <v>91</v>
      </c>
      <c r="J16" s="84" t="s">
        <v>92</v>
      </c>
      <c r="K16" s="84" t="s">
        <v>93</v>
      </c>
      <c r="L16" s="84" t="s">
        <v>94</v>
      </c>
      <c r="M16" s="83" t="s">
        <v>139</v>
      </c>
    </row>
    <row r="17" spans="1:13" ht="13.5">
      <c r="A17" s="87"/>
      <c r="B17" s="88"/>
      <c r="C17" s="89"/>
      <c r="D17" s="89"/>
      <c r="E17" s="89"/>
      <c r="F17" s="87"/>
      <c r="G17" s="202" t="s">
        <v>153</v>
      </c>
      <c r="H17" s="90"/>
      <c r="I17" s="89"/>
      <c r="J17" s="89"/>
      <c r="K17" s="89" t="s">
        <v>138</v>
      </c>
      <c r="L17" s="89"/>
      <c r="M17" s="193" t="s">
        <v>155</v>
      </c>
    </row>
    <row r="18" spans="1:13" ht="21" customHeight="1">
      <c r="A18" s="91" t="s">
        <v>21</v>
      </c>
      <c r="B18" s="92"/>
      <c r="C18" s="92"/>
      <c r="D18" s="92"/>
      <c r="E18" s="92"/>
      <c r="F18" s="92"/>
      <c r="G18" s="93"/>
      <c r="H18" s="93"/>
      <c r="I18" s="93"/>
      <c r="J18" s="93"/>
      <c r="K18" s="93"/>
      <c r="L18" s="93"/>
      <c r="M18" s="93"/>
    </row>
    <row r="19" spans="1:13" ht="21" customHeight="1">
      <c r="A19" s="94"/>
      <c r="B19" s="95"/>
      <c r="C19" s="95"/>
      <c r="D19" s="96"/>
      <c r="E19" s="97"/>
      <c r="F19" s="96"/>
      <c r="G19" s="113">
        <f>ROUND(D19*E19*F19,2)</f>
        <v>0</v>
      </c>
      <c r="H19" s="98"/>
      <c r="I19" s="98"/>
      <c r="J19" s="98"/>
      <c r="K19" s="204">
        <f>ROUND(H19+I19+J19,2)</f>
        <v>0</v>
      </c>
      <c r="L19" s="99">
        <v>0</v>
      </c>
      <c r="M19" s="116">
        <f>K19+L19</f>
        <v>0</v>
      </c>
    </row>
    <row r="20" spans="1:13" ht="21" customHeight="1">
      <c r="A20" s="94"/>
      <c r="B20" s="95"/>
      <c r="C20" s="95"/>
      <c r="D20" s="96"/>
      <c r="E20" s="97"/>
      <c r="F20" s="96"/>
      <c r="G20" s="113">
        <f aca="true" t="shared" si="0" ref="G20:G35">ROUND(D20*E20*F20,2)</f>
        <v>0</v>
      </c>
      <c r="H20" s="98"/>
      <c r="I20" s="98"/>
      <c r="J20" s="98"/>
      <c r="K20" s="204">
        <f aca="true" t="shared" si="1" ref="K20:K35">ROUND(H20+I20+J20,2)</f>
        <v>0</v>
      </c>
      <c r="L20" s="99">
        <v>0</v>
      </c>
      <c r="M20" s="116">
        <f aca="true" t="shared" si="2" ref="M20:M35">K20+L20</f>
        <v>0</v>
      </c>
    </row>
    <row r="21" spans="1:13" ht="21" customHeight="1">
      <c r="A21" s="94"/>
      <c r="B21" s="95"/>
      <c r="C21" s="95"/>
      <c r="D21" s="96"/>
      <c r="E21" s="97"/>
      <c r="F21" s="96"/>
      <c r="G21" s="113">
        <f t="shared" si="0"/>
        <v>0</v>
      </c>
      <c r="H21" s="98"/>
      <c r="I21" s="98"/>
      <c r="J21" s="98"/>
      <c r="K21" s="204">
        <f t="shared" si="1"/>
        <v>0</v>
      </c>
      <c r="L21" s="99">
        <v>0</v>
      </c>
      <c r="M21" s="116">
        <f t="shared" si="2"/>
        <v>0</v>
      </c>
    </row>
    <row r="22" spans="1:13" ht="21" customHeight="1">
      <c r="A22" s="94"/>
      <c r="B22" s="95"/>
      <c r="C22" s="95"/>
      <c r="D22" s="96"/>
      <c r="E22" s="97"/>
      <c r="F22" s="96"/>
      <c r="G22" s="113">
        <f t="shared" si="0"/>
        <v>0</v>
      </c>
      <c r="H22" s="98"/>
      <c r="I22" s="98"/>
      <c r="J22" s="98"/>
      <c r="K22" s="204">
        <f t="shared" si="1"/>
        <v>0</v>
      </c>
      <c r="L22" s="99">
        <v>0</v>
      </c>
      <c r="M22" s="116">
        <f t="shared" si="2"/>
        <v>0</v>
      </c>
    </row>
    <row r="23" spans="1:13" ht="21" customHeight="1">
      <c r="A23" s="94"/>
      <c r="B23" s="95"/>
      <c r="C23" s="95"/>
      <c r="D23" s="96"/>
      <c r="E23" s="97"/>
      <c r="F23" s="96"/>
      <c r="G23" s="113">
        <f t="shared" si="0"/>
        <v>0</v>
      </c>
      <c r="H23" s="98"/>
      <c r="I23" s="98"/>
      <c r="J23" s="98"/>
      <c r="K23" s="204">
        <f t="shared" si="1"/>
        <v>0</v>
      </c>
      <c r="L23" s="99">
        <v>0</v>
      </c>
      <c r="M23" s="116">
        <f t="shared" si="2"/>
        <v>0</v>
      </c>
    </row>
    <row r="24" spans="1:13" ht="21" customHeight="1">
      <c r="A24" s="94"/>
      <c r="B24" s="95"/>
      <c r="C24" s="95"/>
      <c r="D24" s="96"/>
      <c r="E24" s="97"/>
      <c r="F24" s="96"/>
      <c r="G24" s="113">
        <f t="shared" si="0"/>
        <v>0</v>
      </c>
      <c r="H24" s="98"/>
      <c r="I24" s="98"/>
      <c r="J24" s="98"/>
      <c r="K24" s="204">
        <f t="shared" si="1"/>
        <v>0</v>
      </c>
      <c r="L24" s="99">
        <v>0</v>
      </c>
      <c r="M24" s="116">
        <f t="shared" si="2"/>
        <v>0</v>
      </c>
    </row>
    <row r="25" spans="1:13" ht="21" customHeight="1">
      <c r="A25" s="94"/>
      <c r="B25" s="95"/>
      <c r="C25" s="95"/>
      <c r="D25" s="96"/>
      <c r="E25" s="97"/>
      <c r="F25" s="96"/>
      <c r="G25" s="113">
        <f t="shared" si="0"/>
        <v>0</v>
      </c>
      <c r="H25" s="98"/>
      <c r="I25" s="98"/>
      <c r="J25" s="98"/>
      <c r="K25" s="204">
        <f t="shared" si="1"/>
        <v>0</v>
      </c>
      <c r="L25" s="99">
        <v>0</v>
      </c>
      <c r="M25" s="116">
        <f t="shared" si="2"/>
        <v>0</v>
      </c>
    </row>
    <row r="26" spans="1:13" ht="21" customHeight="1">
      <c r="A26" s="94"/>
      <c r="B26" s="95"/>
      <c r="C26" s="95"/>
      <c r="D26" s="96"/>
      <c r="E26" s="97"/>
      <c r="F26" s="96"/>
      <c r="G26" s="113">
        <f t="shared" si="0"/>
        <v>0</v>
      </c>
      <c r="H26" s="98"/>
      <c r="I26" s="98"/>
      <c r="J26" s="98"/>
      <c r="K26" s="204">
        <f t="shared" si="1"/>
        <v>0</v>
      </c>
      <c r="L26" s="99">
        <v>0</v>
      </c>
      <c r="M26" s="116">
        <f t="shared" si="2"/>
        <v>0</v>
      </c>
    </row>
    <row r="27" spans="1:13" ht="21" customHeight="1">
      <c r="A27" s="94"/>
      <c r="B27" s="95"/>
      <c r="C27" s="95"/>
      <c r="D27" s="96"/>
      <c r="E27" s="97"/>
      <c r="F27" s="96"/>
      <c r="G27" s="113">
        <f t="shared" si="0"/>
        <v>0</v>
      </c>
      <c r="H27" s="98"/>
      <c r="I27" s="98"/>
      <c r="J27" s="98"/>
      <c r="K27" s="204">
        <f t="shared" si="1"/>
        <v>0</v>
      </c>
      <c r="L27" s="99">
        <v>0</v>
      </c>
      <c r="M27" s="116">
        <f t="shared" si="2"/>
        <v>0</v>
      </c>
    </row>
    <row r="28" spans="1:13" ht="21" customHeight="1">
      <c r="A28" s="94"/>
      <c r="B28" s="95"/>
      <c r="C28" s="95"/>
      <c r="D28" s="96"/>
      <c r="E28" s="97"/>
      <c r="F28" s="96"/>
      <c r="G28" s="113">
        <f t="shared" si="0"/>
        <v>0</v>
      </c>
      <c r="H28" s="98"/>
      <c r="I28" s="98"/>
      <c r="J28" s="98"/>
      <c r="K28" s="204">
        <f t="shared" si="1"/>
        <v>0</v>
      </c>
      <c r="L28" s="99">
        <v>0</v>
      </c>
      <c r="M28" s="116">
        <f t="shared" si="2"/>
        <v>0</v>
      </c>
    </row>
    <row r="29" spans="1:13" ht="21" customHeight="1">
      <c r="A29" s="94"/>
      <c r="B29" s="95"/>
      <c r="C29" s="95"/>
      <c r="D29" s="96"/>
      <c r="E29" s="97"/>
      <c r="F29" s="96"/>
      <c r="G29" s="113">
        <f t="shared" si="0"/>
        <v>0</v>
      </c>
      <c r="H29" s="98"/>
      <c r="I29" s="98"/>
      <c r="J29" s="98"/>
      <c r="K29" s="204">
        <f t="shared" si="1"/>
        <v>0</v>
      </c>
      <c r="L29" s="99">
        <v>0</v>
      </c>
      <c r="M29" s="116">
        <f t="shared" si="2"/>
        <v>0</v>
      </c>
    </row>
    <row r="30" spans="1:13" ht="21" customHeight="1">
      <c r="A30" s="94"/>
      <c r="B30" s="95"/>
      <c r="C30" s="95"/>
      <c r="D30" s="96"/>
      <c r="E30" s="97"/>
      <c r="F30" s="96"/>
      <c r="G30" s="113">
        <f t="shared" si="0"/>
        <v>0</v>
      </c>
      <c r="H30" s="98"/>
      <c r="I30" s="98"/>
      <c r="J30" s="98"/>
      <c r="K30" s="204">
        <f t="shared" si="1"/>
        <v>0</v>
      </c>
      <c r="L30" s="99">
        <v>0</v>
      </c>
      <c r="M30" s="116">
        <f t="shared" si="2"/>
        <v>0</v>
      </c>
    </row>
    <row r="31" spans="1:13" ht="21" customHeight="1">
      <c r="A31" s="94"/>
      <c r="B31" s="95"/>
      <c r="C31" s="95"/>
      <c r="D31" s="96"/>
      <c r="E31" s="97"/>
      <c r="F31" s="96"/>
      <c r="G31" s="113">
        <f t="shared" si="0"/>
        <v>0</v>
      </c>
      <c r="H31" s="98"/>
      <c r="I31" s="98"/>
      <c r="J31" s="98"/>
      <c r="K31" s="204">
        <f t="shared" si="1"/>
        <v>0</v>
      </c>
      <c r="L31" s="99">
        <v>0</v>
      </c>
      <c r="M31" s="116">
        <f t="shared" si="2"/>
        <v>0</v>
      </c>
    </row>
    <row r="32" spans="1:13" ht="21" customHeight="1">
      <c r="A32" s="94"/>
      <c r="B32" s="95"/>
      <c r="C32" s="95"/>
      <c r="D32" s="96"/>
      <c r="E32" s="97"/>
      <c r="F32" s="96"/>
      <c r="G32" s="113">
        <f t="shared" si="0"/>
        <v>0</v>
      </c>
      <c r="H32" s="98"/>
      <c r="I32" s="98"/>
      <c r="J32" s="98"/>
      <c r="K32" s="204">
        <f t="shared" si="1"/>
        <v>0</v>
      </c>
      <c r="L32" s="99">
        <v>0</v>
      </c>
      <c r="M32" s="116">
        <f t="shared" si="2"/>
        <v>0</v>
      </c>
    </row>
    <row r="33" spans="1:13" ht="21" customHeight="1">
      <c r="A33" s="94"/>
      <c r="B33" s="95"/>
      <c r="C33" s="95"/>
      <c r="D33" s="96"/>
      <c r="E33" s="97"/>
      <c r="F33" s="96"/>
      <c r="G33" s="113">
        <f t="shared" si="0"/>
        <v>0</v>
      </c>
      <c r="H33" s="98"/>
      <c r="I33" s="98"/>
      <c r="J33" s="98"/>
      <c r="K33" s="204">
        <f t="shared" si="1"/>
        <v>0</v>
      </c>
      <c r="L33" s="99">
        <v>0</v>
      </c>
      <c r="M33" s="116">
        <f t="shared" si="2"/>
        <v>0</v>
      </c>
    </row>
    <row r="34" spans="1:13" ht="21" customHeight="1">
      <c r="A34" s="94"/>
      <c r="B34" s="95"/>
      <c r="C34" s="95"/>
      <c r="D34" s="96"/>
      <c r="E34" s="97"/>
      <c r="F34" s="96"/>
      <c r="G34" s="113">
        <f t="shared" si="0"/>
        <v>0</v>
      </c>
      <c r="H34" s="98"/>
      <c r="I34" s="98"/>
      <c r="J34" s="98"/>
      <c r="K34" s="204">
        <f t="shared" si="1"/>
        <v>0</v>
      </c>
      <c r="L34" s="99">
        <v>0</v>
      </c>
      <c r="M34" s="116">
        <f t="shared" si="2"/>
        <v>0</v>
      </c>
    </row>
    <row r="35" spans="1:13" ht="21" customHeight="1">
      <c r="A35" s="94"/>
      <c r="B35" s="95"/>
      <c r="C35" s="95"/>
      <c r="D35" s="96"/>
      <c r="E35" s="97"/>
      <c r="F35" s="96"/>
      <c r="G35" s="113">
        <f t="shared" si="0"/>
        <v>0</v>
      </c>
      <c r="H35" s="98"/>
      <c r="I35" s="98"/>
      <c r="J35" s="98"/>
      <c r="K35" s="204">
        <f t="shared" si="1"/>
        <v>0</v>
      </c>
      <c r="L35" s="99">
        <v>0</v>
      </c>
      <c r="M35" s="116">
        <f t="shared" si="2"/>
        <v>0</v>
      </c>
    </row>
    <row r="36" spans="1:13" ht="21" customHeight="1">
      <c r="A36" s="101"/>
      <c r="B36" s="68" t="s">
        <v>22</v>
      </c>
      <c r="C36" s="102"/>
      <c r="D36" s="103"/>
      <c r="E36" s="103"/>
      <c r="F36" s="103"/>
      <c r="G36" s="114">
        <f aca="true" t="shared" si="3" ref="G36:M36">SUM(G19:G35)</f>
        <v>0</v>
      </c>
      <c r="H36" s="114">
        <f t="shared" si="3"/>
        <v>0</v>
      </c>
      <c r="I36" s="114">
        <f t="shared" si="3"/>
        <v>0</v>
      </c>
      <c r="J36" s="114">
        <f t="shared" si="3"/>
        <v>0</v>
      </c>
      <c r="K36" s="115">
        <f t="shared" si="3"/>
        <v>0</v>
      </c>
      <c r="L36" s="115">
        <f t="shared" si="3"/>
        <v>0</v>
      </c>
      <c r="M36" s="114">
        <f t="shared" si="3"/>
        <v>0</v>
      </c>
    </row>
    <row r="37" spans="1:13" ht="21" customHeight="1">
      <c r="A37" s="91" t="s">
        <v>23</v>
      </c>
      <c r="B37" s="92"/>
      <c r="C37" s="92"/>
      <c r="D37" s="104"/>
      <c r="E37" s="104"/>
      <c r="F37" s="105" t="s">
        <v>86</v>
      </c>
      <c r="G37" s="106"/>
      <c r="H37" s="106"/>
      <c r="I37" s="106"/>
      <c r="J37" s="106"/>
      <c r="K37" s="106"/>
      <c r="L37" s="106"/>
      <c r="M37" s="106"/>
    </row>
    <row r="38" spans="1:13" ht="21" customHeight="1">
      <c r="A38" s="94" t="s">
        <v>24</v>
      </c>
      <c r="B38" s="107"/>
      <c r="C38" s="95"/>
      <c r="D38" s="108"/>
      <c r="E38" s="108"/>
      <c r="F38" s="109" t="e">
        <f>G38/G36</f>
        <v>#DIV/0!</v>
      </c>
      <c r="G38" s="98">
        <f aca="true" t="shared" si="4" ref="G38:G44">SUM(H38:J38)</f>
        <v>0</v>
      </c>
      <c r="H38" s="98"/>
      <c r="I38" s="98"/>
      <c r="J38" s="98"/>
      <c r="K38" s="110"/>
      <c r="L38" s="110"/>
      <c r="M38" s="116">
        <f aca="true" t="shared" si="5" ref="M38:M44">G38+K38+L38</f>
        <v>0</v>
      </c>
    </row>
    <row r="39" spans="1:13" ht="21" customHeight="1">
      <c r="A39" s="94" t="s">
        <v>25</v>
      </c>
      <c r="B39" s="107"/>
      <c r="C39" s="95"/>
      <c r="D39" s="108"/>
      <c r="E39" s="108"/>
      <c r="F39" s="109" t="e">
        <f>G39/G36</f>
        <v>#DIV/0!</v>
      </c>
      <c r="G39" s="98">
        <f t="shared" si="4"/>
        <v>0</v>
      </c>
      <c r="H39" s="98"/>
      <c r="I39" s="98"/>
      <c r="J39" s="98"/>
      <c r="K39" s="110"/>
      <c r="L39" s="110"/>
      <c r="M39" s="116">
        <f t="shared" si="5"/>
        <v>0</v>
      </c>
    </row>
    <row r="40" spans="1:13" ht="21" customHeight="1">
      <c r="A40" s="94" t="s">
        <v>26</v>
      </c>
      <c r="B40" s="107"/>
      <c r="C40" s="95"/>
      <c r="D40" s="108"/>
      <c r="E40" s="108"/>
      <c r="F40" s="109" t="e">
        <f>G40/G36</f>
        <v>#DIV/0!</v>
      </c>
      <c r="G40" s="98">
        <f t="shared" si="4"/>
        <v>0</v>
      </c>
      <c r="H40" s="98"/>
      <c r="I40" s="98"/>
      <c r="J40" s="98"/>
      <c r="K40" s="110"/>
      <c r="L40" s="110"/>
      <c r="M40" s="116">
        <f t="shared" si="5"/>
        <v>0</v>
      </c>
    </row>
    <row r="41" spans="1:13" ht="21" customHeight="1">
      <c r="A41" s="94" t="s">
        <v>27</v>
      </c>
      <c r="B41" s="107"/>
      <c r="C41" s="95"/>
      <c r="D41" s="108"/>
      <c r="E41" s="108"/>
      <c r="F41" s="109" t="e">
        <f>G41/G36</f>
        <v>#DIV/0!</v>
      </c>
      <c r="G41" s="98">
        <f t="shared" si="4"/>
        <v>0</v>
      </c>
      <c r="H41" s="98"/>
      <c r="I41" s="98"/>
      <c r="J41" s="98"/>
      <c r="K41" s="110"/>
      <c r="L41" s="110"/>
      <c r="M41" s="116">
        <f t="shared" si="5"/>
        <v>0</v>
      </c>
    </row>
    <row r="42" spans="1:13" ht="21" customHeight="1">
      <c r="A42" s="94" t="s">
        <v>28</v>
      </c>
      <c r="B42" s="107"/>
      <c r="C42" s="95"/>
      <c r="D42" s="108"/>
      <c r="E42" s="108"/>
      <c r="F42" s="109" t="e">
        <f>G42/G36</f>
        <v>#DIV/0!</v>
      </c>
      <c r="G42" s="98">
        <f t="shared" si="4"/>
        <v>0</v>
      </c>
      <c r="H42" s="98"/>
      <c r="I42" s="98"/>
      <c r="J42" s="98"/>
      <c r="K42" s="110"/>
      <c r="L42" s="110"/>
      <c r="M42" s="116">
        <f t="shared" si="5"/>
        <v>0</v>
      </c>
    </row>
    <row r="43" spans="1:13" ht="21" customHeight="1">
      <c r="A43" s="94" t="s">
        <v>29</v>
      </c>
      <c r="B43" s="107"/>
      <c r="C43" s="95"/>
      <c r="D43" s="108"/>
      <c r="E43" s="108"/>
      <c r="F43" s="109" t="e">
        <f>G43/G36</f>
        <v>#DIV/0!</v>
      </c>
      <c r="G43" s="98">
        <f t="shared" si="4"/>
        <v>0</v>
      </c>
      <c r="H43" s="98"/>
      <c r="I43" s="98"/>
      <c r="J43" s="98"/>
      <c r="K43" s="110"/>
      <c r="L43" s="110"/>
      <c r="M43" s="116">
        <f t="shared" si="5"/>
        <v>0</v>
      </c>
    </row>
    <row r="44" spans="1:13" ht="21" customHeight="1">
      <c r="A44" s="94"/>
      <c r="B44" s="107"/>
      <c r="C44" s="95"/>
      <c r="D44" s="108"/>
      <c r="E44" s="108"/>
      <c r="F44" s="109" t="e">
        <f>G44/G36</f>
        <v>#DIV/0!</v>
      </c>
      <c r="G44" s="98">
        <f t="shared" si="4"/>
        <v>0</v>
      </c>
      <c r="H44" s="98"/>
      <c r="I44" s="98"/>
      <c r="J44" s="98"/>
      <c r="K44" s="110"/>
      <c r="L44" s="110"/>
      <c r="M44" s="116">
        <f t="shared" si="5"/>
        <v>0</v>
      </c>
    </row>
    <row r="45" spans="1:13" ht="21" customHeight="1">
      <c r="A45" s="101"/>
      <c r="B45" s="68" t="s">
        <v>30</v>
      </c>
      <c r="C45" s="102"/>
      <c r="D45" s="103"/>
      <c r="E45" s="103"/>
      <c r="F45" s="205" t="e">
        <f>G45/G36</f>
        <v>#DIV/0!</v>
      </c>
      <c r="G45" s="114">
        <f aca="true" t="shared" si="6" ref="G45:M45">SUM(G38:G44)</f>
        <v>0</v>
      </c>
      <c r="H45" s="114">
        <f t="shared" si="6"/>
        <v>0</v>
      </c>
      <c r="I45" s="114">
        <f t="shared" si="6"/>
        <v>0</v>
      </c>
      <c r="J45" s="114">
        <f t="shared" si="6"/>
        <v>0</v>
      </c>
      <c r="K45" s="111"/>
      <c r="L45" s="111"/>
      <c r="M45" s="114">
        <f t="shared" si="6"/>
        <v>0</v>
      </c>
    </row>
    <row r="46" spans="1:13" ht="21" customHeight="1">
      <c r="A46" s="101"/>
      <c r="B46" s="68" t="s">
        <v>31</v>
      </c>
      <c r="C46" s="102"/>
      <c r="D46" s="103"/>
      <c r="E46" s="103"/>
      <c r="F46" s="206" t="e">
        <f>SUM(F38:F44)</f>
        <v>#DIV/0!</v>
      </c>
      <c r="G46" s="114">
        <f>+G36+G45</f>
        <v>0</v>
      </c>
      <c r="H46" s="114">
        <f>+H36+H45</f>
        <v>0</v>
      </c>
      <c r="I46" s="114">
        <f>+I36+I45</f>
        <v>0</v>
      </c>
      <c r="J46" s="114">
        <f>+J36+J45</f>
        <v>0</v>
      </c>
      <c r="K46" s="111"/>
      <c r="L46" s="111"/>
      <c r="M46" s="114">
        <f>M36+M45</f>
        <v>0</v>
      </c>
    </row>
    <row r="47" ht="21" customHeight="1">
      <c r="A47" s="112" t="s">
        <v>151</v>
      </c>
    </row>
    <row r="48" ht="21" customHeight="1"/>
  </sheetData>
  <sheetProtection password="CC16" sheet="1"/>
  <mergeCells count="9">
    <mergeCell ref="A1:M1"/>
    <mergeCell ref="A2:M2"/>
    <mergeCell ref="A15:B15"/>
    <mergeCell ref="G11:M11"/>
    <mergeCell ref="H13:J13"/>
    <mergeCell ref="A14:B14"/>
    <mergeCell ref="I14:J14"/>
    <mergeCell ref="C6:D6"/>
    <mergeCell ref="H12:J12"/>
  </mergeCells>
  <printOptions horizontalCentered="1"/>
  <pageMargins left="0.5" right="0.5" top="0.75" bottom="0.5" header="0.5" footer="0.25"/>
  <pageSetup fitToHeight="1" fitToWidth="1" horizontalDpi="600" verticalDpi="600" orientation="landscape" scale="47" r:id="rId1"/>
  <headerFooter alignWithMargins="0">
    <oddHeader>&amp;R&amp;D, &amp;T</oddHeader>
    <oddFooter>&amp;L&amp;9&amp;F,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zoomScalePageLayoutView="0" workbookViewId="0" topLeftCell="A1">
      <selection activeCell="D30" sqref="D30"/>
    </sheetView>
  </sheetViews>
  <sheetFormatPr defaultColWidth="9.140625" defaultRowHeight="12.75"/>
  <cols>
    <col min="1" max="1" width="18.7109375" style="59" customWidth="1"/>
    <col min="2" max="2" width="12.7109375" style="59" customWidth="1"/>
    <col min="3" max="3" width="30.7109375" style="59" customWidth="1"/>
    <col min="4" max="12" width="18.7109375" style="59" customWidth="1"/>
    <col min="13" max="16384" width="9.140625" style="59" customWidth="1"/>
  </cols>
  <sheetData>
    <row r="1" spans="1:12" ht="27">
      <c r="A1" s="259" t="s">
        <v>108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9"/>
    </row>
    <row r="2" spans="1:12" ht="18">
      <c r="A2" s="261" t="s">
        <v>135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91"/>
    </row>
    <row r="3" spans="1:12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21">
      <c r="A4" s="63" t="s">
        <v>4</v>
      </c>
      <c r="B4" s="64"/>
      <c r="C4" s="65">
        <f>'#3_Summary'!B3</f>
        <v>0</v>
      </c>
      <c r="D4" s="66"/>
      <c r="E4" s="66"/>
      <c r="F4" s="64"/>
      <c r="G4" s="64"/>
      <c r="H4" s="64"/>
      <c r="I4" s="64"/>
      <c r="J4" s="64"/>
      <c r="K4" s="64"/>
      <c r="L4" s="67"/>
    </row>
    <row r="5" spans="1:12" ht="18">
      <c r="A5" s="63" t="s">
        <v>6</v>
      </c>
      <c r="B5" s="64"/>
      <c r="C5" s="68">
        <f>'#3_Summary'!B4</f>
        <v>0</v>
      </c>
      <c r="D5" s="64"/>
      <c r="E5" s="64"/>
      <c r="F5" s="64"/>
      <c r="G5" s="64"/>
      <c r="H5" s="64"/>
      <c r="I5" s="64"/>
      <c r="J5" s="64" t="s">
        <v>8</v>
      </c>
      <c r="K5" s="69">
        <f>'#3_Summary'!G5</f>
        <v>0</v>
      </c>
      <c r="L5" s="67"/>
    </row>
    <row r="6" spans="1:12" ht="18">
      <c r="A6" s="63" t="s">
        <v>5</v>
      </c>
      <c r="B6" s="64"/>
      <c r="C6" s="290" t="s">
        <v>144</v>
      </c>
      <c r="D6" s="290"/>
      <c r="E6" s="64"/>
      <c r="F6" s="64"/>
      <c r="G6" s="64"/>
      <c r="H6" s="64"/>
      <c r="I6" s="64"/>
      <c r="J6" s="64" t="s">
        <v>7</v>
      </c>
      <c r="K6" s="71">
        <f>'#3_Summary'!G6</f>
        <v>0</v>
      </c>
      <c r="L6" s="67"/>
    </row>
    <row r="7" spans="1:12" ht="18">
      <c r="A7" s="63" t="s">
        <v>140</v>
      </c>
      <c r="B7" s="64"/>
      <c r="C7" s="200">
        <f>'#3_Summary'!B6</f>
        <v>0</v>
      </c>
      <c r="D7" s="201"/>
      <c r="E7" s="64"/>
      <c r="F7" s="64"/>
      <c r="G7" s="64"/>
      <c r="H7" s="64"/>
      <c r="I7" s="73"/>
      <c r="J7" s="64"/>
      <c r="K7" s="64"/>
      <c r="L7" s="67"/>
    </row>
    <row r="8" spans="1:12" ht="18">
      <c r="A8" s="63" t="s">
        <v>9</v>
      </c>
      <c r="B8" s="64"/>
      <c r="C8" s="74">
        <f>'#3_Summary'!B7</f>
        <v>0</v>
      </c>
      <c r="D8" s="64"/>
      <c r="E8" s="64"/>
      <c r="F8" s="64"/>
      <c r="G8" s="64"/>
      <c r="H8" s="64"/>
      <c r="I8" s="75"/>
      <c r="J8" s="64"/>
      <c r="K8" s="64"/>
      <c r="L8" s="67"/>
    </row>
    <row r="9" spans="1:12" ht="12.75">
      <c r="A9" s="76"/>
      <c r="B9" s="66"/>
      <c r="C9" s="66"/>
      <c r="D9" s="66"/>
      <c r="E9" s="66"/>
      <c r="F9" s="66"/>
      <c r="G9" s="66"/>
      <c r="H9" s="66"/>
      <c r="I9" s="66"/>
      <c r="J9" s="66"/>
      <c r="K9" s="66"/>
      <c r="L9" s="77"/>
    </row>
    <row r="11" spans="1:12" ht="18" customHeight="1">
      <c r="A11" s="251" t="s">
        <v>56</v>
      </c>
      <c r="B11" s="252"/>
      <c r="C11" s="253"/>
      <c r="D11" s="117" t="s">
        <v>66</v>
      </c>
      <c r="E11" s="117" t="s">
        <v>67</v>
      </c>
      <c r="F11" s="117" t="s">
        <v>68</v>
      </c>
      <c r="G11" s="117" t="s">
        <v>69</v>
      </c>
      <c r="H11" s="117" t="s">
        <v>70</v>
      </c>
      <c r="I11" s="117" t="s">
        <v>71</v>
      </c>
      <c r="J11" s="117" t="s">
        <v>72</v>
      </c>
      <c r="K11" s="117" t="s">
        <v>73</v>
      </c>
      <c r="L11" s="117" t="s">
        <v>74</v>
      </c>
    </row>
    <row r="12" spans="1:12" ht="18" customHeight="1">
      <c r="A12" s="118" t="s">
        <v>47</v>
      </c>
      <c r="B12" s="251" t="s">
        <v>48</v>
      </c>
      <c r="C12" s="253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ht="21" customHeight="1">
      <c r="A13" s="120">
        <v>1000</v>
      </c>
      <c r="B13" s="121" t="s">
        <v>58</v>
      </c>
      <c r="C13" s="122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21" customHeight="1">
      <c r="A14" s="120">
        <v>2000</v>
      </c>
      <c r="B14" s="121" t="s">
        <v>59</v>
      </c>
      <c r="C14" s="122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21" customHeight="1">
      <c r="A15" s="120">
        <v>2100</v>
      </c>
      <c r="B15" s="121" t="s">
        <v>60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21" customHeight="1">
      <c r="A16" s="120">
        <v>2200</v>
      </c>
      <c r="B16" s="121" t="s">
        <v>61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21" customHeight="1">
      <c r="A17" s="120">
        <v>3000</v>
      </c>
      <c r="B17" s="121" t="s">
        <v>95</v>
      </c>
      <c r="C17" s="122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21" customHeight="1">
      <c r="A18" s="120">
        <v>4000</v>
      </c>
      <c r="B18" s="121" t="s">
        <v>63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21" customHeight="1">
      <c r="A19" s="120">
        <v>5000</v>
      </c>
      <c r="B19" s="121" t="s">
        <v>64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30" customHeight="1">
      <c r="A20" s="124" t="s">
        <v>96</v>
      </c>
      <c r="B20" s="125"/>
      <c r="C20" s="126"/>
      <c r="D20" s="195">
        <f>SUM(D13:D19)</f>
        <v>0</v>
      </c>
      <c r="E20" s="195">
        <f aca="true" t="shared" si="0" ref="E20:L20">SUM(E13:E19)</f>
        <v>0</v>
      </c>
      <c r="F20" s="195">
        <f t="shared" si="0"/>
        <v>0</v>
      </c>
      <c r="G20" s="195">
        <f t="shared" si="0"/>
        <v>0</v>
      </c>
      <c r="H20" s="195">
        <f t="shared" si="0"/>
        <v>0</v>
      </c>
      <c r="I20" s="195">
        <f t="shared" si="0"/>
        <v>0</v>
      </c>
      <c r="J20" s="195">
        <f t="shared" si="0"/>
        <v>0</v>
      </c>
      <c r="K20" s="195">
        <f t="shared" si="0"/>
        <v>0</v>
      </c>
      <c r="L20" s="195">
        <f t="shared" si="0"/>
        <v>0</v>
      </c>
    </row>
    <row r="21" spans="1:12" ht="30" customHeight="1">
      <c r="A21" s="128" t="s">
        <v>76</v>
      </c>
      <c r="B21" s="129"/>
      <c r="C21" s="130"/>
      <c r="D21" s="195">
        <f>D20</f>
        <v>0</v>
      </c>
      <c r="E21" s="195">
        <f aca="true" t="shared" si="1" ref="E21:L21">D21+E20</f>
        <v>0</v>
      </c>
      <c r="F21" s="195">
        <f t="shared" si="1"/>
        <v>0</v>
      </c>
      <c r="G21" s="195">
        <f t="shared" si="1"/>
        <v>0</v>
      </c>
      <c r="H21" s="195">
        <f t="shared" si="1"/>
        <v>0</v>
      </c>
      <c r="I21" s="195">
        <f t="shared" si="1"/>
        <v>0</v>
      </c>
      <c r="J21" s="195">
        <f t="shared" si="1"/>
        <v>0</v>
      </c>
      <c r="K21" s="195">
        <f t="shared" si="1"/>
        <v>0</v>
      </c>
      <c r="L21" s="195">
        <f t="shared" si="1"/>
        <v>0</v>
      </c>
    </row>
    <row r="22" ht="18" customHeight="1"/>
    <row r="23" spans="1:12" ht="18" customHeight="1">
      <c r="A23" s="251" t="s">
        <v>56</v>
      </c>
      <c r="B23" s="252"/>
      <c r="C23" s="253"/>
      <c r="D23" s="117" t="s">
        <v>77</v>
      </c>
      <c r="E23" s="117" t="s">
        <v>78</v>
      </c>
      <c r="F23" s="117" t="s">
        <v>79</v>
      </c>
      <c r="G23" s="117"/>
      <c r="H23" s="117"/>
      <c r="I23" s="117"/>
      <c r="J23" s="117"/>
      <c r="K23" s="117"/>
      <c r="L23" s="117" t="s">
        <v>49</v>
      </c>
    </row>
    <row r="24" spans="1:12" ht="18" customHeight="1">
      <c r="A24" s="118" t="s">
        <v>47</v>
      </c>
      <c r="B24" s="251" t="s">
        <v>48</v>
      </c>
      <c r="C24" s="253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21" customHeight="1">
      <c r="A25" s="120">
        <v>1000</v>
      </c>
      <c r="B25" s="121" t="s">
        <v>58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99">
        <f aca="true" t="shared" si="2" ref="L25:L31">SUM(D13:L13)+SUM(D25:K25)</f>
        <v>0</v>
      </c>
    </row>
    <row r="26" spans="1:12" ht="21" customHeight="1">
      <c r="A26" s="120">
        <v>2000</v>
      </c>
      <c r="B26" s="121" t="s">
        <v>59</v>
      </c>
      <c r="C26" s="122"/>
      <c r="D26" s="123"/>
      <c r="E26" s="123"/>
      <c r="F26" s="123"/>
      <c r="G26" s="123"/>
      <c r="H26" s="123"/>
      <c r="I26" s="123"/>
      <c r="J26" s="123"/>
      <c r="K26" s="123"/>
      <c r="L26" s="199">
        <f t="shared" si="2"/>
        <v>0</v>
      </c>
    </row>
    <row r="27" spans="1:12" ht="21" customHeight="1">
      <c r="A27" s="120">
        <v>2100</v>
      </c>
      <c r="B27" s="121" t="s">
        <v>60</v>
      </c>
      <c r="C27" s="122"/>
      <c r="D27" s="123"/>
      <c r="E27" s="123"/>
      <c r="F27" s="123"/>
      <c r="G27" s="123"/>
      <c r="H27" s="123"/>
      <c r="I27" s="123"/>
      <c r="J27" s="123"/>
      <c r="K27" s="123"/>
      <c r="L27" s="199">
        <f t="shared" si="2"/>
        <v>0</v>
      </c>
    </row>
    <row r="28" spans="1:12" ht="21" customHeight="1">
      <c r="A28" s="120">
        <v>2200</v>
      </c>
      <c r="B28" s="121" t="s">
        <v>61</v>
      </c>
      <c r="C28" s="122"/>
      <c r="D28" s="123"/>
      <c r="E28" s="123"/>
      <c r="F28" s="123"/>
      <c r="G28" s="123"/>
      <c r="H28" s="123"/>
      <c r="I28" s="123"/>
      <c r="J28" s="123"/>
      <c r="K28" s="123"/>
      <c r="L28" s="199">
        <f t="shared" si="2"/>
        <v>0</v>
      </c>
    </row>
    <row r="29" spans="1:12" ht="21" customHeight="1">
      <c r="A29" s="120">
        <v>3000</v>
      </c>
      <c r="B29" s="121" t="s">
        <v>95</v>
      </c>
      <c r="C29" s="122"/>
      <c r="D29" s="123"/>
      <c r="E29" s="123"/>
      <c r="F29" s="123"/>
      <c r="G29" s="123"/>
      <c r="H29" s="123"/>
      <c r="I29" s="123"/>
      <c r="J29" s="123"/>
      <c r="K29" s="123"/>
      <c r="L29" s="199">
        <f t="shared" si="2"/>
        <v>0</v>
      </c>
    </row>
    <row r="30" spans="1:12" ht="21" customHeight="1">
      <c r="A30" s="120">
        <v>4000</v>
      </c>
      <c r="B30" s="121" t="s">
        <v>63</v>
      </c>
      <c r="C30" s="122"/>
      <c r="D30" s="123"/>
      <c r="E30" s="123"/>
      <c r="F30" s="123"/>
      <c r="G30" s="123"/>
      <c r="H30" s="123"/>
      <c r="I30" s="123"/>
      <c r="J30" s="123"/>
      <c r="K30" s="123"/>
      <c r="L30" s="199">
        <f t="shared" si="2"/>
        <v>0</v>
      </c>
    </row>
    <row r="31" spans="1:12" ht="21" customHeight="1">
      <c r="A31" s="120">
        <v>5000</v>
      </c>
      <c r="B31" s="121" t="s">
        <v>64</v>
      </c>
      <c r="C31" s="122"/>
      <c r="D31" s="123"/>
      <c r="E31" s="123"/>
      <c r="F31" s="123"/>
      <c r="G31" s="123"/>
      <c r="H31" s="123"/>
      <c r="I31" s="123"/>
      <c r="J31" s="123"/>
      <c r="K31" s="123"/>
      <c r="L31" s="199">
        <f t="shared" si="2"/>
        <v>0</v>
      </c>
    </row>
    <row r="32" spans="1:12" ht="30" customHeight="1">
      <c r="A32" s="124" t="s">
        <v>96</v>
      </c>
      <c r="B32" s="125"/>
      <c r="C32" s="126"/>
      <c r="D32" s="195">
        <f aca="true" t="shared" si="3" ref="D32:L32">SUM(D25:D31)</f>
        <v>0</v>
      </c>
      <c r="E32" s="195">
        <f t="shared" si="3"/>
        <v>0</v>
      </c>
      <c r="F32" s="195">
        <f t="shared" si="3"/>
        <v>0</v>
      </c>
      <c r="G32" s="195">
        <f t="shared" si="3"/>
        <v>0</v>
      </c>
      <c r="H32" s="195">
        <f t="shared" si="3"/>
        <v>0</v>
      </c>
      <c r="I32" s="195">
        <f t="shared" si="3"/>
        <v>0</v>
      </c>
      <c r="J32" s="195">
        <f t="shared" si="3"/>
        <v>0</v>
      </c>
      <c r="K32" s="195">
        <f t="shared" si="3"/>
        <v>0</v>
      </c>
      <c r="L32" s="195">
        <f t="shared" si="3"/>
        <v>0</v>
      </c>
    </row>
    <row r="33" spans="1:12" ht="30" customHeight="1">
      <c r="A33" s="128" t="s">
        <v>76</v>
      </c>
      <c r="B33" s="129"/>
      <c r="C33" s="130"/>
      <c r="D33" s="195">
        <f>L21+D32</f>
        <v>0</v>
      </c>
      <c r="E33" s="195">
        <f aca="true" t="shared" si="4" ref="E33:K33">D33+E32</f>
        <v>0</v>
      </c>
      <c r="F33" s="195">
        <f t="shared" si="4"/>
        <v>0</v>
      </c>
      <c r="G33" s="195">
        <f t="shared" si="4"/>
        <v>0</v>
      </c>
      <c r="H33" s="195">
        <f t="shared" si="4"/>
        <v>0</v>
      </c>
      <c r="I33" s="195">
        <f t="shared" si="4"/>
        <v>0</v>
      </c>
      <c r="J33" s="195">
        <f t="shared" si="4"/>
        <v>0</v>
      </c>
      <c r="K33" s="195">
        <f t="shared" si="4"/>
        <v>0</v>
      </c>
      <c r="L33" s="127"/>
    </row>
    <row r="34" ht="12.75">
      <c r="A34" s="112" t="s">
        <v>152</v>
      </c>
    </row>
    <row r="35" ht="12.75">
      <c r="A35" s="112"/>
    </row>
  </sheetData>
  <sheetProtection password="CC16" sheet="1"/>
  <mergeCells count="7">
    <mergeCell ref="A23:C23"/>
    <mergeCell ref="B24:C24"/>
    <mergeCell ref="A2:L2"/>
    <mergeCell ref="A1:L1"/>
    <mergeCell ref="B12:C12"/>
    <mergeCell ref="A11:C11"/>
    <mergeCell ref="C6:D6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  <oddFooter>&amp;L&amp;9&amp;F,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2017-01-20T22:08:12Z</cp:lastPrinted>
  <dcterms:created xsi:type="dcterms:W3CDTF">2005-01-07T16:52:00Z</dcterms:created>
  <dcterms:modified xsi:type="dcterms:W3CDTF">2018-07-14T00:24:23Z</dcterms:modified>
  <cp:category/>
  <cp:version/>
  <cp:contentType/>
  <cp:contentStatus/>
</cp:coreProperties>
</file>